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I:\Allgemein\ewk\Entsorgungskalender\Entsorgungskalender\"/>
    </mc:Choice>
  </mc:AlternateContent>
  <xr:revisionPtr revIDLastSave="0" documentId="13_ncr:1_{2C1BB6E3-6964-4322-A5B1-D2BE350A722B}" xr6:coauthVersionLast="47" xr6:coauthVersionMax="47" xr10:uidLastSave="{00000000-0000-0000-0000-000000000000}"/>
  <bookViews>
    <workbookView xWindow="4245" yWindow="4245" windowWidth="21600" windowHeight="12645" xr2:uid="{00000000-000D-0000-FFFF-FFFF00000000}"/>
  </bookViews>
  <sheets>
    <sheet name="Offizieller Kalender" sheetId="3" r:id="rId1"/>
  </sheets>
  <definedNames>
    <definedName name="_xlnm.Print_Area" localSheetId="0">'Offizieller Kalender'!$A$1:$AJ$125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4" i="3" l="1"/>
  <c r="B14" i="3" s="1"/>
  <c r="A15" i="3" l="1"/>
  <c r="B15" i="3" s="1"/>
  <c r="A16" i="3" l="1"/>
  <c r="A17" i="3" s="1"/>
  <c r="B16" i="3" l="1"/>
  <c r="A18" i="3"/>
  <c r="B17" i="3"/>
  <c r="A19" i="3" l="1"/>
  <c r="B18" i="3"/>
  <c r="A20" i="3" l="1"/>
  <c r="B19" i="3"/>
  <c r="A21" i="3" l="1"/>
  <c r="B20" i="3"/>
  <c r="A22" i="3" l="1"/>
  <c r="B21" i="3"/>
  <c r="A23" i="3" l="1"/>
  <c r="B22" i="3"/>
  <c r="A24" i="3" l="1"/>
  <c r="B23" i="3"/>
  <c r="A25" i="3" l="1"/>
  <c r="B24" i="3"/>
  <c r="A26" i="3" l="1"/>
  <c r="B25" i="3"/>
  <c r="A27" i="3" l="1"/>
  <c r="B26" i="3"/>
  <c r="A28" i="3" l="1"/>
  <c r="B27" i="3"/>
  <c r="A29" i="3" l="1"/>
  <c r="B28" i="3"/>
  <c r="A30" i="3" l="1"/>
  <c r="B29" i="3"/>
  <c r="A31" i="3" l="1"/>
  <c r="B30" i="3"/>
  <c r="A32" i="3" l="1"/>
  <c r="B31" i="3"/>
  <c r="A33" i="3" l="1"/>
  <c r="B32" i="3"/>
  <c r="A34" i="3" l="1"/>
  <c r="B33" i="3"/>
  <c r="A35" i="3" l="1"/>
  <c r="B34" i="3"/>
  <c r="A36" i="3" l="1"/>
  <c r="B35" i="3"/>
  <c r="A37" i="3" l="1"/>
  <c r="B36" i="3"/>
  <c r="A38" i="3" l="1"/>
  <c r="A39" i="3" s="1"/>
  <c r="B39" i="3" s="1"/>
  <c r="B37" i="3"/>
  <c r="B38" i="3" l="1"/>
  <c r="A40" i="3" l="1"/>
  <c r="A41" i="3" l="1"/>
  <c r="B40" i="3"/>
  <c r="A42" i="3" l="1"/>
  <c r="B41" i="3"/>
  <c r="A43" i="3" l="1"/>
  <c r="B42" i="3"/>
  <c r="A44" i="3" l="1"/>
  <c r="D14" i="3" s="1"/>
  <c r="B43" i="3"/>
  <c r="E14" i="3" l="1"/>
  <c r="D15" i="3"/>
  <c r="D16" i="3" s="1"/>
  <c r="D17" i="3" s="1"/>
  <c r="D18" i="3" s="1"/>
  <c r="D19" i="3" s="1"/>
  <c r="D20" i="3" s="1"/>
  <c r="D21" i="3" s="1"/>
  <c r="D22" i="3" s="1"/>
  <c r="D23" i="3" s="1"/>
  <c r="D24" i="3" s="1"/>
  <c r="D25" i="3" s="1"/>
  <c r="D26" i="3" s="1"/>
  <c r="D27" i="3" s="1"/>
  <c r="D28" i="3" s="1"/>
  <c r="D29" i="3" s="1"/>
  <c r="D30" i="3" s="1"/>
  <c r="D31" i="3" s="1"/>
  <c r="D32" i="3" s="1"/>
  <c r="D33" i="3" s="1"/>
  <c r="D34" i="3" s="1"/>
  <c r="D35" i="3" s="1"/>
  <c r="D36" i="3" s="1"/>
  <c r="D37" i="3" s="1"/>
  <c r="D38" i="3" s="1"/>
  <c r="B44" i="3"/>
  <c r="D39" i="3" l="1"/>
  <c r="E39" i="3" s="1"/>
  <c r="E15" i="3"/>
  <c r="D40" i="3" l="1"/>
  <c r="D41" i="3" s="1"/>
  <c r="G14" i="3" s="1"/>
  <c r="E16" i="3"/>
  <c r="E17" i="3" l="1"/>
  <c r="E18" i="3" l="1"/>
  <c r="E19" i="3" l="1"/>
  <c r="E20" i="3" l="1"/>
  <c r="E21" i="3" l="1"/>
  <c r="E22" i="3" l="1"/>
  <c r="E23" i="3" l="1"/>
  <c r="E24" i="3" l="1"/>
  <c r="E25" i="3" l="1"/>
  <c r="E26" i="3" l="1"/>
  <c r="E27" i="3" l="1"/>
  <c r="E28" i="3" l="1"/>
  <c r="E29" i="3" l="1"/>
  <c r="E30" i="3" l="1"/>
  <c r="E31" i="3" l="1"/>
  <c r="E32" i="3" l="1"/>
  <c r="E33" i="3" l="1"/>
  <c r="E34" i="3" l="1"/>
  <c r="E35" i="3" l="1"/>
  <c r="E36" i="3" l="1"/>
  <c r="E37" i="3" l="1"/>
  <c r="E38" i="3" l="1"/>
  <c r="E40" i="3" l="1"/>
  <c r="E41" i="3" l="1"/>
  <c r="G15" i="3" l="1"/>
  <c r="H15" i="3" l="1"/>
  <c r="G16" i="3"/>
  <c r="G17" i="3" l="1"/>
  <c r="H16" i="3"/>
  <c r="G18" i="3" l="1"/>
  <c r="H17" i="3"/>
  <c r="G19" i="3" l="1"/>
  <c r="H18" i="3"/>
  <c r="G20" i="3" l="1"/>
  <c r="H19" i="3"/>
  <c r="G21" i="3" l="1"/>
  <c r="H20" i="3"/>
  <c r="G22" i="3" l="1"/>
  <c r="H21" i="3"/>
  <c r="G23" i="3" l="1"/>
  <c r="H22" i="3"/>
  <c r="G24" i="3" l="1"/>
  <c r="H23" i="3"/>
  <c r="G25" i="3" l="1"/>
  <c r="H24" i="3"/>
  <c r="G26" i="3" l="1"/>
  <c r="H25" i="3"/>
  <c r="G27" i="3" l="1"/>
  <c r="H26" i="3"/>
  <c r="G28" i="3" l="1"/>
  <c r="H27" i="3"/>
  <c r="G29" i="3" l="1"/>
  <c r="H28" i="3"/>
  <c r="G30" i="3" l="1"/>
  <c r="H29" i="3"/>
  <c r="G31" i="3" l="1"/>
  <c r="H30" i="3"/>
  <c r="G32" i="3" l="1"/>
  <c r="H31" i="3"/>
  <c r="G33" i="3" l="1"/>
  <c r="H32" i="3"/>
  <c r="G34" i="3" l="1"/>
  <c r="H33" i="3"/>
  <c r="G35" i="3" l="1"/>
  <c r="H34" i="3"/>
  <c r="G36" i="3" l="1"/>
  <c r="H35" i="3"/>
  <c r="G37" i="3" l="1"/>
  <c r="H36" i="3"/>
  <c r="G38" i="3" l="1"/>
  <c r="G39" i="3" s="1"/>
  <c r="H39" i="3" s="1"/>
  <c r="H37" i="3"/>
  <c r="H38" i="3" l="1"/>
  <c r="G40" i="3" l="1"/>
  <c r="G41" i="3" l="1"/>
  <c r="H40" i="3"/>
  <c r="G42" i="3" l="1"/>
  <c r="H41" i="3"/>
  <c r="G43" i="3" l="1"/>
  <c r="H42" i="3"/>
  <c r="G44" i="3" l="1"/>
  <c r="J14" i="3" s="1"/>
  <c r="H43" i="3"/>
  <c r="K14" i="3" l="1"/>
  <c r="H44" i="3"/>
  <c r="J15" i="3" l="1"/>
  <c r="K15" i="3" l="1"/>
  <c r="J16" i="3"/>
  <c r="J17" i="3" l="1"/>
  <c r="K16" i="3"/>
  <c r="J18" i="3" l="1"/>
  <c r="K17" i="3"/>
  <c r="K18" i="3" l="1"/>
  <c r="J19" i="3"/>
  <c r="J20" i="3" l="1"/>
  <c r="K19" i="3"/>
  <c r="J21" i="3" l="1"/>
  <c r="K20" i="3"/>
  <c r="J22" i="3" l="1"/>
  <c r="K21" i="3"/>
  <c r="J23" i="3" l="1"/>
  <c r="K22" i="3"/>
  <c r="J24" i="3" l="1"/>
  <c r="K23" i="3"/>
  <c r="J25" i="3" l="1"/>
  <c r="K24" i="3"/>
  <c r="J26" i="3" l="1"/>
  <c r="K25" i="3"/>
  <c r="J27" i="3" l="1"/>
  <c r="K26" i="3"/>
  <c r="J28" i="3" l="1"/>
  <c r="K27" i="3"/>
  <c r="J29" i="3" l="1"/>
  <c r="K28" i="3"/>
  <c r="J30" i="3" l="1"/>
  <c r="K29" i="3"/>
  <c r="J31" i="3" l="1"/>
  <c r="K30" i="3"/>
  <c r="J32" i="3" l="1"/>
  <c r="K31" i="3"/>
  <c r="J33" i="3" l="1"/>
  <c r="K32" i="3"/>
  <c r="J34" i="3" l="1"/>
  <c r="K33" i="3"/>
  <c r="J35" i="3" l="1"/>
  <c r="K34" i="3"/>
  <c r="J36" i="3" l="1"/>
  <c r="K35" i="3"/>
  <c r="J37" i="3" l="1"/>
  <c r="K36" i="3"/>
  <c r="J38" i="3" l="1"/>
  <c r="K37" i="3"/>
  <c r="J39" i="3" l="1"/>
  <c r="J40" i="3" s="1"/>
  <c r="K40" i="3" s="1"/>
  <c r="K38" i="3"/>
  <c r="J41" i="3" l="1"/>
  <c r="K39" i="3"/>
  <c r="J42" i="3" l="1"/>
  <c r="J43" i="3" s="1"/>
  <c r="M14" i="3" s="1"/>
  <c r="K41" i="3"/>
  <c r="K43" i="3" l="1"/>
  <c r="N14" i="3"/>
  <c r="K42" i="3"/>
  <c r="M15" i="3" l="1"/>
  <c r="M16" i="3" l="1"/>
  <c r="N15" i="3"/>
  <c r="M17" i="3" l="1"/>
  <c r="N16" i="3"/>
  <c r="M18" i="3" l="1"/>
  <c r="N17" i="3"/>
  <c r="M19" i="3" l="1"/>
  <c r="N18" i="3"/>
  <c r="M20" i="3" l="1"/>
  <c r="N19" i="3"/>
  <c r="M21" i="3" l="1"/>
  <c r="N20" i="3"/>
  <c r="M22" i="3" l="1"/>
  <c r="N21" i="3"/>
  <c r="M23" i="3" l="1"/>
  <c r="N22" i="3"/>
  <c r="M24" i="3" l="1"/>
  <c r="N23" i="3"/>
  <c r="M25" i="3" l="1"/>
  <c r="N24" i="3"/>
  <c r="M26" i="3" l="1"/>
  <c r="N25" i="3"/>
  <c r="M27" i="3" l="1"/>
  <c r="N26" i="3"/>
  <c r="M28" i="3" l="1"/>
  <c r="N27" i="3"/>
  <c r="M29" i="3" l="1"/>
  <c r="N28" i="3"/>
  <c r="M30" i="3" l="1"/>
  <c r="N29" i="3"/>
  <c r="M31" i="3" l="1"/>
  <c r="N30" i="3"/>
  <c r="M32" i="3" l="1"/>
  <c r="N31" i="3"/>
  <c r="M33" i="3" l="1"/>
  <c r="N32" i="3"/>
  <c r="M34" i="3" l="1"/>
  <c r="N33" i="3"/>
  <c r="M35" i="3" l="1"/>
  <c r="N34" i="3"/>
  <c r="M36" i="3" l="1"/>
  <c r="N35" i="3"/>
  <c r="M37" i="3" l="1"/>
  <c r="N36" i="3"/>
  <c r="M38" i="3" l="1"/>
  <c r="M39" i="3" s="1"/>
  <c r="N39" i="3" s="1"/>
  <c r="N37" i="3"/>
  <c r="N38" i="3" l="1"/>
  <c r="M40" i="3" l="1"/>
  <c r="M41" i="3" l="1"/>
  <c r="N40" i="3"/>
  <c r="M42" i="3" l="1"/>
  <c r="N41" i="3"/>
  <c r="M43" i="3" l="1"/>
  <c r="N42" i="3"/>
  <c r="M44" i="3" l="1"/>
  <c r="P14" i="3" s="1"/>
  <c r="Q14" i="3" s="1"/>
  <c r="N43" i="3"/>
  <c r="N44" i="3" l="1"/>
  <c r="P15" i="3" l="1"/>
  <c r="P16" i="3" s="1"/>
  <c r="Q16" i="3" s="1"/>
  <c r="Q15" i="3" l="1"/>
  <c r="P17" i="3" l="1"/>
  <c r="P18" i="3" l="1"/>
  <c r="Q17" i="3"/>
  <c r="P19" i="3" l="1"/>
  <c r="Q18" i="3"/>
  <c r="P20" i="3" l="1"/>
  <c r="Q19" i="3"/>
  <c r="P21" i="3" l="1"/>
  <c r="Q20" i="3"/>
  <c r="P22" i="3" l="1"/>
  <c r="Q21" i="3"/>
  <c r="P23" i="3" l="1"/>
  <c r="Q22" i="3"/>
  <c r="P24" i="3" l="1"/>
  <c r="Q23" i="3"/>
  <c r="P25" i="3" l="1"/>
  <c r="Q24" i="3"/>
  <c r="P26" i="3" l="1"/>
  <c r="Q25" i="3"/>
  <c r="P27" i="3" l="1"/>
  <c r="Q26" i="3"/>
  <c r="P28" i="3" l="1"/>
  <c r="Q27" i="3"/>
  <c r="P29" i="3" l="1"/>
  <c r="Q28" i="3"/>
  <c r="P30" i="3" l="1"/>
  <c r="Q29" i="3"/>
  <c r="P31" i="3" l="1"/>
  <c r="Q30" i="3"/>
  <c r="P32" i="3" l="1"/>
  <c r="Q31" i="3"/>
  <c r="P33" i="3" l="1"/>
  <c r="Q32" i="3"/>
  <c r="P34" i="3" l="1"/>
  <c r="Q33" i="3"/>
  <c r="P35" i="3" l="1"/>
  <c r="Q34" i="3"/>
  <c r="P36" i="3" l="1"/>
  <c r="Q35" i="3"/>
  <c r="P37" i="3" l="1"/>
  <c r="Q36" i="3"/>
  <c r="P38" i="3" l="1"/>
  <c r="P39" i="3" s="1"/>
  <c r="Q39" i="3" s="1"/>
  <c r="Q37" i="3"/>
  <c r="Q38" i="3" l="1"/>
  <c r="P40" i="3" l="1"/>
  <c r="P41" i="3" l="1"/>
  <c r="Q40" i="3"/>
  <c r="P42" i="3" l="1"/>
  <c r="Q41" i="3"/>
  <c r="P43" i="3" l="1"/>
  <c r="S14" i="3" s="1"/>
  <c r="T14" i="3" s="1"/>
  <c r="Q42" i="3"/>
  <c r="Q43" i="3" l="1"/>
  <c r="S15" i="3" l="1"/>
  <c r="S16" i="3" l="1"/>
  <c r="T15" i="3"/>
  <c r="S17" i="3" l="1"/>
  <c r="T16" i="3"/>
  <c r="T17" i="3" l="1"/>
  <c r="S18" i="3"/>
  <c r="S19" i="3" l="1"/>
  <c r="T18" i="3"/>
  <c r="S20" i="3" l="1"/>
  <c r="T19" i="3"/>
  <c r="S21" i="3" l="1"/>
  <c r="T20" i="3"/>
  <c r="S22" i="3" l="1"/>
  <c r="T21" i="3"/>
  <c r="S23" i="3" l="1"/>
  <c r="T22" i="3"/>
  <c r="S24" i="3" l="1"/>
  <c r="T23" i="3"/>
  <c r="S25" i="3" l="1"/>
  <c r="T24" i="3"/>
  <c r="S26" i="3" l="1"/>
  <c r="T25" i="3"/>
  <c r="S27" i="3" l="1"/>
  <c r="T26" i="3"/>
  <c r="S28" i="3" l="1"/>
  <c r="T27" i="3"/>
  <c r="S29" i="3" l="1"/>
  <c r="T28" i="3"/>
  <c r="S30" i="3" l="1"/>
  <c r="T29" i="3"/>
  <c r="S31" i="3" l="1"/>
  <c r="T30" i="3"/>
  <c r="S32" i="3" l="1"/>
  <c r="T31" i="3"/>
  <c r="S33" i="3" l="1"/>
  <c r="T32" i="3"/>
  <c r="S34" i="3" l="1"/>
  <c r="T33" i="3"/>
  <c r="S35" i="3" l="1"/>
  <c r="T34" i="3"/>
  <c r="S36" i="3" l="1"/>
  <c r="T35" i="3"/>
  <c r="S37" i="3" l="1"/>
  <c r="T36" i="3"/>
  <c r="S38" i="3" l="1"/>
  <c r="S39" i="3" s="1"/>
  <c r="T39" i="3" s="1"/>
  <c r="T37" i="3"/>
  <c r="T38" i="3" l="1"/>
  <c r="S40" i="3" l="1"/>
  <c r="S41" i="3" l="1"/>
  <c r="T40" i="3"/>
  <c r="S42" i="3" l="1"/>
  <c r="T41" i="3"/>
  <c r="S43" i="3" l="1"/>
  <c r="T42" i="3"/>
  <c r="S44" i="3" l="1"/>
  <c r="V14" i="3" s="1"/>
  <c r="W14" i="3" s="1"/>
  <c r="T43" i="3"/>
  <c r="T44" i="3" l="1"/>
  <c r="V15" i="3" l="1"/>
  <c r="V16" i="3" l="1"/>
  <c r="W15" i="3"/>
  <c r="V17" i="3" l="1"/>
  <c r="W16" i="3"/>
  <c r="V18" i="3" l="1"/>
  <c r="W17" i="3"/>
  <c r="W18" i="3" l="1"/>
  <c r="V19" i="3"/>
  <c r="V20" i="3" l="1"/>
  <c r="W19" i="3"/>
  <c r="V21" i="3" l="1"/>
  <c r="W20" i="3"/>
  <c r="V22" i="3" l="1"/>
  <c r="W21" i="3"/>
  <c r="V23" i="3" l="1"/>
  <c r="W22" i="3"/>
  <c r="V24" i="3" l="1"/>
  <c r="W23" i="3"/>
  <c r="V25" i="3" l="1"/>
  <c r="W24" i="3"/>
  <c r="V26" i="3" l="1"/>
  <c r="W25" i="3"/>
  <c r="V27" i="3" l="1"/>
  <c r="W26" i="3"/>
  <c r="V28" i="3" l="1"/>
  <c r="W27" i="3"/>
  <c r="V29" i="3" l="1"/>
  <c r="W28" i="3"/>
  <c r="V30" i="3" l="1"/>
  <c r="W29" i="3"/>
  <c r="V31" i="3" l="1"/>
  <c r="W30" i="3"/>
  <c r="V32" i="3" l="1"/>
  <c r="W31" i="3"/>
  <c r="V33" i="3" l="1"/>
  <c r="W32" i="3"/>
  <c r="V34" i="3" l="1"/>
  <c r="W33" i="3"/>
  <c r="V35" i="3" l="1"/>
  <c r="W34" i="3"/>
  <c r="V36" i="3" l="1"/>
  <c r="W35" i="3"/>
  <c r="V37" i="3" l="1"/>
  <c r="W36" i="3"/>
  <c r="V38" i="3" l="1"/>
  <c r="V39" i="3" s="1"/>
  <c r="W39" i="3" s="1"/>
  <c r="W37" i="3"/>
  <c r="W38" i="3" l="1"/>
  <c r="V40" i="3" l="1"/>
  <c r="V41" i="3" l="1"/>
  <c r="W40" i="3"/>
  <c r="V42" i="3" l="1"/>
  <c r="W41" i="3"/>
  <c r="V43" i="3" l="1"/>
  <c r="W42" i="3"/>
  <c r="V44" i="3" l="1"/>
  <c r="Y14" i="3" s="1"/>
  <c r="Z14" i="3" s="1"/>
  <c r="W43" i="3"/>
  <c r="W44" i="3" l="1"/>
  <c r="Y15" i="3" l="1"/>
  <c r="Z15" i="3" l="1"/>
  <c r="Y16" i="3"/>
  <c r="Y17" i="3" l="1"/>
  <c r="Z16" i="3"/>
  <c r="Y18" i="3" l="1"/>
  <c r="Z17" i="3"/>
  <c r="Z18" i="3" l="1"/>
  <c r="Y19" i="3"/>
  <c r="Y20" i="3" l="1"/>
  <c r="Z19" i="3"/>
  <c r="Y21" i="3" l="1"/>
  <c r="Z20" i="3"/>
  <c r="Y22" i="3" l="1"/>
  <c r="Z21" i="3"/>
  <c r="Y23" i="3" l="1"/>
  <c r="Z22" i="3"/>
  <c r="Y24" i="3" l="1"/>
  <c r="Z23" i="3"/>
  <c r="Y25" i="3" l="1"/>
  <c r="Z24" i="3"/>
  <c r="Y26" i="3" l="1"/>
  <c r="Z25" i="3"/>
  <c r="Y27" i="3" l="1"/>
  <c r="Z26" i="3"/>
  <c r="Y28" i="3" l="1"/>
  <c r="Z27" i="3"/>
  <c r="Y29" i="3" l="1"/>
  <c r="Z28" i="3"/>
  <c r="Y30" i="3" l="1"/>
  <c r="Z29" i="3"/>
  <c r="Y31" i="3" l="1"/>
  <c r="Z30" i="3"/>
  <c r="Y32" i="3" l="1"/>
  <c r="Z31" i="3"/>
  <c r="Y33" i="3" l="1"/>
  <c r="Z32" i="3"/>
  <c r="Y34" i="3" l="1"/>
  <c r="Z33" i="3"/>
  <c r="Y35" i="3" l="1"/>
  <c r="Z34" i="3"/>
  <c r="Y36" i="3" l="1"/>
  <c r="Z35" i="3"/>
  <c r="Y37" i="3" l="1"/>
  <c r="Z36" i="3"/>
  <c r="Y38" i="3" l="1"/>
  <c r="Y39" i="3" s="1"/>
  <c r="Z39" i="3" s="1"/>
  <c r="Z37" i="3"/>
  <c r="Z38" i="3" l="1"/>
  <c r="Y40" i="3" l="1"/>
  <c r="Y41" i="3" l="1"/>
  <c r="Z40" i="3"/>
  <c r="Y42" i="3" l="1"/>
  <c r="Z41" i="3"/>
  <c r="Y43" i="3" l="1"/>
  <c r="AB14" i="3" s="1"/>
  <c r="AC14" i="3" s="1"/>
  <c r="Z42" i="3"/>
  <c r="Z43" i="3" l="1"/>
  <c r="AB15" i="3" l="1"/>
  <c r="AB16" i="3" l="1"/>
  <c r="AC15" i="3"/>
  <c r="AB17" i="3" l="1"/>
  <c r="AC16" i="3"/>
  <c r="AB18" i="3" l="1"/>
  <c r="AC17" i="3"/>
  <c r="AB19" i="3" l="1"/>
  <c r="AC18" i="3"/>
  <c r="AB20" i="3" l="1"/>
  <c r="AC19" i="3"/>
  <c r="AB21" i="3" l="1"/>
  <c r="AC20" i="3"/>
  <c r="AB22" i="3" l="1"/>
  <c r="AC21" i="3"/>
  <c r="AB23" i="3" l="1"/>
  <c r="AC22" i="3"/>
  <c r="AB24" i="3" l="1"/>
  <c r="AC23" i="3"/>
  <c r="AB25" i="3" l="1"/>
  <c r="AC24" i="3"/>
  <c r="AB26" i="3" l="1"/>
  <c r="AC25" i="3"/>
  <c r="AB27" i="3" l="1"/>
  <c r="AC26" i="3"/>
  <c r="AB28" i="3" l="1"/>
  <c r="AC27" i="3"/>
  <c r="AB29" i="3" l="1"/>
  <c r="AC28" i="3"/>
  <c r="AB30" i="3" l="1"/>
  <c r="AC29" i="3"/>
  <c r="AB31" i="3" l="1"/>
  <c r="AC30" i="3"/>
  <c r="AB32" i="3" l="1"/>
  <c r="AC31" i="3"/>
  <c r="AB33" i="3" l="1"/>
  <c r="AC32" i="3"/>
  <c r="AB34" i="3" l="1"/>
  <c r="AC33" i="3"/>
  <c r="AB35" i="3" l="1"/>
  <c r="AC34" i="3"/>
  <c r="AB36" i="3" l="1"/>
  <c r="AC35" i="3"/>
  <c r="AB37" i="3" l="1"/>
  <c r="AC36" i="3"/>
  <c r="AB38" i="3" l="1"/>
  <c r="AB39" i="3" s="1"/>
  <c r="AC39" i="3" s="1"/>
  <c r="AC37" i="3"/>
  <c r="AC38" i="3" l="1"/>
  <c r="AB40" i="3" l="1"/>
  <c r="AB41" i="3" l="1"/>
  <c r="AC40" i="3"/>
  <c r="AB42" i="3" l="1"/>
  <c r="AC41" i="3"/>
  <c r="AB43" i="3" l="1"/>
  <c r="AC42" i="3"/>
  <c r="AB44" i="3" l="1"/>
  <c r="AE14" i="3" s="1"/>
  <c r="AF14" i="3" s="1"/>
  <c r="AC43" i="3"/>
  <c r="AC44" i="3" l="1"/>
  <c r="AE15" i="3" l="1"/>
  <c r="AE16" i="3" l="1"/>
  <c r="AF15" i="3"/>
  <c r="AE17" i="3" l="1"/>
  <c r="AF16" i="3"/>
  <c r="AE18" i="3" l="1"/>
  <c r="AF17" i="3"/>
  <c r="AE19" i="3" l="1"/>
  <c r="AF18" i="3"/>
  <c r="AE20" i="3" l="1"/>
  <c r="AF19" i="3"/>
  <c r="AE21" i="3" l="1"/>
  <c r="AF20" i="3"/>
  <c r="AE22" i="3" l="1"/>
  <c r="AF21" i="3"/>
  <c r="AE23" i="3" l="1"/>
  <c r="AF22" i="3"/>
  <c r="AE24" i="3" l="1"/>
  <c r="AF23" i="3"/>
  <c r="AE25" i="3" l="1"/>
  <c r="AF24" i="3"/>
  <c r="AE26" i="3" l="1"/>
  <c r="AF25" i="3"/>
  <c r="AE27" i="3" l="1"/>
  <c r="AF26" i="3"/>
  <c r="AE28" i="3" l="1"/>
  <c r="AF27" i="3"/>
  <c r="AE29" i="3" l="1"/>
  <c r="AF28" i="3"/>
  <c r="AE30" i="3" l="1"/>
  <c r="AF29" i="3"/>
  <c r="AE31" i="3" l="1"/>
  <c r="AF30" i="3"/>
  <c r="AE32" i="3" l="1"/>
  <c r="AF31" i="3"/>
  <c r="AE33" i="3" l="1"/>
  <c r="AF32" i="3"/>
  <c r="AE34" i="3" l="1"/>
  <c r="AF33" i="3"/>
  <c r="AE35" i="3" l="1"/>
  <c r="AF34" i="3"/>
  <c r="AE36" i="3" l="1"/>
  <c r="AF35" i="3"/>
  <c r="AE37" i="3" l="1"/>
  <c r="AF36" i="3"/>
  <c r="AE38" i="3" l="1"/>
  <c r="AE39" i="3" s="1"/>
  <c r="AF39" i="3" s="1"/>
  <c r="AF37" i="3"/>
  <c r="AF38" i="3" l="1"/>
  <c r="AE40" i="3" l="1"/>
  <c r="AE41" i="3" l="1"/>
  <c r="AF40" i="3"/>
  <c r="AE42" i="3" l="1"/>
  <c r="AF41" i="3"/>
  <c r="AE43" i="3" l="1"/>
  <c r="AH14" i="3" s="1"/>
  <c r="AI14" i="3" s="1"/>
  <c r="AF42" i="3"/>
  <c r="AF43" i="3" l="1"/>
  <c r="AH15" i="3" l="1"/>
  <c r="AI15" i="3" l="1"/>
  <c r="AH16" i="3"/>
  <c r="AH17" i="3" l="1"/>
  <c r="AI16" i="3"/>
  <c r="AH18" i="3" l="1"/>
  <c r="AI17" i="3"/>
  <c r="AH19" i="3" l="1"/>
  <c r="AI18" i="3"/>
  <c r="AH20" i="3" l="1"/>
  <c r="AI19" i="3"/>
  <c r="AH21" i="3" l="1"/>
  <c r="AI20" i="3"/>
  <c r="AH22" i="3" l="1"/>
  <c r="AI21" i="3"/>
  <c r="AH23" i="3" l="1"/>
  <c r="AI22" i="3"/>
  <c r="AH24" i="3" l="1"/>
  <c r="AI23" i="3"/>
  <c r="AH25" i="3" l="1"/>
  <c r="AI24" i="3"/>
  <c r="AH26" i="3" l="1"/>
  <c r="AI25" i="3"/>
  <c r="AH27" i="3" l="1"/>
  <c r="AI26" i="3"/>
  <c r="AH28" i="3" l="1"/>
  <c r="AI27" i="3"/>
  <c r="AH29" i="3" l="1"/>
  <c r="AI28" i="3"/>
  <c r="AH30" i="3" l="1"/>
  <c r="AI29" i="3"/>
  <c r="AH31" i="3" l="1"/>
  <c r="AI30" i="3"/>
  <c r="AH32" i="3" l="1"/>
  <c r="AI31" i="3"/>
  <c r="AH33" i="3" l="1"/>
  <c r="AI32" i="3"/>
  <c r="AH34" i="3" l="1"/>
  <c r="AI33" i="3"/>
  <c r="AH35" i="3" l="1"/>
  <c r="AI34" i="3"/>
  <c r="AH36" i="3" l="1"/>
  <c r="AI35" i="3"/>
  <c r="AH37" i="3" l="1"/>
  <c r="AI36" i="3"/>
  <c r="AH38" i="3" l="1"/>
  <c r="AH39" i="3" s="1"/>
  <c r="AI39" i="3" s="1"/>
  <c r="AI37" i="3"/>
  <c r="AI38" i="3" l="1"/>
  <c r="AH40" i="3" l="1"/>
  <c r="AH41" i="3" l="1"/>
  <c r="AI40" i="3"/>
  <c r="AH42" i="3" l="1"/>
  <c r="AI41" i="3"/>
  <c r="AH43" i="3" l="1"/>
  <c r="AI42" i="3"/>
  <c r="AH44" i="3" l="1"/>
  <c r="AI44" i="3" s="1"/>
  <c r="AI43" i="3"/>
</calcChain>
</file>

<file path=xl/sharedStrings.xml><?xml version="1.0" encoding="utf-8"?>
<sst xmlns="http://schemas.openxmlformats.org/spreadsheetml/2006/main" count="199" uniqueCount="108">
  <si>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</si>
  <si>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</si>
  <si>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</si>
  <si>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</si>
  <si>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</si>
  <si>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</si>
  <si>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</si>
  <si>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</si>
  <si>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</si>
  <si>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</si>
  <si>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</si>
  <si>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Grünabfuhr</t>
  </si>
  <si>
    <t>Kehrichtabfuhr</t>
  </si>
  <si>
    <t>Januar</t>
  </si>
  <si>
    <t>Allerheiligen</t>
  </si>
  <si>
    <t>Werkhof Altmetall</t>
  </si>
  <si>
    <t>Weihnachtsbaumsammlung</t>
  </si>
  <si>
    <t>Normale Glühbirnen und Halogenstrahler mit dem Hauskehricht entsorgen.</t>
  </si>
  <si>
    <t>Altholz, Abbruchholz, Hausräumungen, Sperrgut</t>
  </si>
  <si>
    <t>Hilfreiche Adressen für die Entsorgung von Abfällen</t>
  </si>
  <si>
    <t>Kehricht</t>
  </si>
  <si>
    <t>Papier</t>
  </si>
  <si>
    <t xml:space="preserve">Jeden Mittwoch ab 07.00 Uhr </t>
  </si>
  <si>
    <t>Als Sperrgut der wöchentlichen Kehrichtabfuhr mitgeben. Für grössere Mengen ist eine private Mulde anzufordern (siehe Bauschutt).</t>
  </si>
  <si>
    <t>Häckslertour</t>
  </si>
  <si>
    <t>Glas muss nach Farben getrennt eingeworfen werden. Rote, blaue oder undefinierbare Farben gehören in die grüne Mulde.</t>
  </si>
  <si>
    <t>oder Container Schweizerisches Rotes Kreuz bei der Gemeindeverwaltung.</t>
  </si>
  <si>
    <t>Auf Anmeldung. Siehe jeweils Ausschreibung im Niederämter Anzeiger.</t>
  </si>
  <si>
    <t>Nur für Privathaushalte (keine gewerbsmässige Entsorgungstelle)</t>
  </si>
  <si>
    <t>Pfingstmontag</t>
  </si>
  <si>
    <t>Sperrgutmarken sind wie folgt zu verwenden: Sperrgut bis max. 1.5 x 0.5 x 0.5 m und höchstens 20 kg: 1 Marke; Sofas &amp; Sessel: 2 Marken/Sitzplatz; Schränke: 1 Marke/Türe;</t>
  </si>
  <si>
    <t>Bundesfeier</t>
  </si>
  <si>
    <t>· SRS Swiss Recycling Services AG, Stauwehrstrasse 40, Schönenwerd, Telefon 062 858 44 11</t>
  </si>
  <si>
    <t xml:space="preserve">· Fermeto Handels AG, Dänikerstrasse 44, Obergösgen, Telefon 062 291 17 27 </t>
  </si>
  <si>
    <t>· SRS Swiss Recycling Services AG, Schönenwerd, Telefon 062 858 44 11</t>
  </si>
  <si>
    <t>· Andreas Meier AG, Niedergösgen, Telefon 062 858 22 00</t>
  </si>
  <si>
    <t xml:space="preserve"> Matratzen 90x200: 2 Marken; Matratzen 160x200: 4 Marken. Gesamte Preisliste auf der Gemeindeverwaltung erhältlich.  Für grössere Mengen privaten Muldenservice anfordern.</t>
  </si>
  <si>
    <t>Für Garten- und Rüstabfälle, Kleintiermist von Pflanzenfressern. In Norm-Containern (120, 240 und 660 Liter) oder als geschnürte Bündel (max. 20 kg) mit Grünabfuhrmarken bzw. Jahresvignetten versehen.</t>
  </si>
  <si>
    <t>Montag bis Donnerstag: 07.00-12.00 Uhr und 13.00-16.30 Uhr, Freitag: 07.00-12.00 Uhr und 13.00-15.00 Uhr</t>
  </si>
  <si>
    <t>Weihnachten</t>
  </si>
  <si>
    <t>Stefanstag</t>
  </si>
  <si>
    <t>Neujahr</t>
  </si>
  <si>
    <t>Berchtoldstag</t>
  </si>
  <si>
    <t>Gebündelt und verschnürt oder in Papiertragtaschen oder Kartonschachteln. Max. 15 kg/Bündel.</t>
  </si>
  <si>
    <t>Es darf kein Altholz (Ausnahme: unbehandelte Gegenstände aus Massivholz aus Garten und Landwirtschaft), Abbruchholz, Möbel, Paletten usw. verbrannt werden, weil dabei enorme Mengen giftiger Stoffe entstehen.</t>
  </si>
  <si>
    <r>
      <t xml:space="preserve">Kleider und Schuhe </t>
    </r>
    <r>
      <rPr>
        <sz val="12"/>
        <rFont val="Arial"/>
        <family val="2"/>
      </rPr>
      <t>Saubere, brauchbare Kleider und Haushalttextilien in Plastiksäcken.</t>
    </r>
  </si>
  <si>
    <r>
      <t xml:space="preserve">Batterien </t>
    </r>
    <r>
      <rPr>
        <sz val="12"/>
        <rFont val="Arial"/>
        <family val="2"/>
      </rPr>
      <t>Retour an jede Verkaufsstelle. Knopfbatterien (quecksilberhaltig)</t>
    </r>
  </si>
  <si>
    <r>
      <t xml:space="preserve">PET Getränkeflaschen </t>
    </r>
    <r>
      <rPr>
        <sz val="12"/>
        <rFont val="Arial"/>
        <family val="2"/>
      </rPr>
      <t>haben eine vorgezogene Entsorgungsgebühr. 3 x mehr PET-Flaschen haben im Sammelbehälter Platz, wenn sie zuvor zusammengedrückt werden. Retour an die Verkaufsstellen.</t>
    </r>
  </si>
  <si>
    <r>
      <t xml:space="preserve">Elektrische und elektronische Geräte, Maschinen und Spielzeuge </t>
    </r>
    <r>
      <rPr>
        <sz val="12"/>
        <rFont val="Arial"/>
        <family val="2"/>
      </rPr>
      <t>haben eine vorgezogene Entsorgungsgebühr und können kostenlos an den Verkaufsstellen zurückgegeben werden.</t>
    </r>
  </si>
  <si>
    <r>
      <t xml:space="preserve">Farbpatronen, Druckermodule </t>
    </r>
    <r>
      <rPr>
        <sz val="12"/>
        <rFont val="Arial"/>
        <family val="2"/>
      </rPr>
      <t>Retour an die Verkaufsstellen oder kostenlos an</t>
    </r>
  </si>
  <si>
    <r>
      <t xml:space="preserve">Gifte, Farben, Lacke, Haushaltchemikalien, Medikamente etc. </t>
    </r>
    <r>
      <rPr>
        <sz val="12"/>
        <rFont val="Arial"/>
        <family val="2"/>
      </rPr>
      <t>Retour an die Verkaufsstellen. Weitere Rückgabestellen:</t>
    </r>
  </si>
  <si>
    <r>
      <t>Aluminium- oder Weissblechkonservenbüchsen</t>
    </r>
    <r>
      <rPr>
        <sz val="12"/>
        <rFont val="Arial"/>
        <family val="2"/>
      </rPr>
      <t>, Getränkedosen, Tuben, Spraydosen, Haustierfutter-Schalen, Joghurtdeckel etc. ausgewaschen so gut es geht</t>
    </r>
  </si>
  <si>
    <r>
      <t xml:space="preserve">Leuchtstoffröhren, Energiesparlampen </t>
    </r>
    <r>
      <rPr>
        <sz val="12"/>
        <rFont val="Arial"/>
        <family val="2"/>
      </rPr>
      <t>haben eine vorgezogene Entsorgungsgebühr und können kostenlos an den Verkaufsstellen zurückgegeben werden.</t>
    </r>
  </si>
  <si>
    <r>
      <rPr>
        <b/>
        <sz val="12"/>
        <rFont val="Calibri"/>
        <family val="2"/>
      </rPr>
      <t>·</t>
    </r>
    <r>
      <rPr>
        <b/>
        <sz val="12"/>
        <rFont val="Arial"/>
        <family val="2"/>
      </rPr>
      <t xml:space="preserve"> SRS Swiss Recycling Services AG, Stauwehrstrasse 40, Schönenwerd, Telefon 062 858 44 11</t>
    </r>
  </si>
  <si>
    <t xml:space="preserve">  Überfüllte Säcke und Container werden nicht mitgenommen, ebenso flüssige und stark durchnässte Abfälle. Max. 15 kg pro Sack, Container-Füllmenge max. 150 kg</t>
  </si>
  <si>
    <t xml:space="preserve">        Kehrichtsäcke und Container sind nur so stark zu füllen, dass sie noch zugeschnürt bzw. die Deckel geschlossen werden können. Säcke nach Möglichkeit nicht schon am Vorabend draussen deponieren.</t>
  </si>
  <si>
    <t xml:space="preserve">  Wichtig! KEHRICHTABFUHR Wichtig!</t>
  </si>
  <si>
    <r>
      <t xml:space="preserve">Bauschutt und Steine </t>
    </r>
    <r>
      <rPr>
        <sz val="12"/>
        <rFont val="Arial"/>
        <family val="2"/>
      </rPr>
      <t>Mengen bis zu zwei Schubkarren in Mulde im Werkhof. Grössere Mengen: privaten Muldenservice anfordern.</t>
    </r>
  </si>
  <si>
    <r>
      <t xml:space="preserve">Glas </t>
    </r>
    <r>
      <rPr>
        <sz val="12"/>
        <rFont val="Arial"/>
        <family val="2"/>
      </rPr>
      <t xml:space="preserve">Mulden Sammelstelle Werkhof und Langstrasse. </t>
    </r>
  </si>
  <si>
    <r>
      <t xml:space="preserve">Öl </t>
    </r>
    <r>
      <rPr>
        <sz val="12"/>
        <rFont val="Arial"/>
        <family val="2"/>
      </rPr>
      <t>Altes Speise- und Motorenöl. Fass bei der Sammelstelle im Werkhof.</t>
    </r>
  </si>
  <si>
    <t>Strassensammlungen. Container die Sammelstelle im Werkhof, bei Tankstellenshop Jurastrasse, beim Voi und Sammelsack in der Gemeindeverwaltung.</t>
  </si>
  <si>
    <t>Weihnachtsb.</t>
  </si>
  <si>
    <t>zu SRS Swiss Recycling Services AG in Schönenwerd, bzw. entsorgBar in Däniken, bringen.</t>
  </si>
  <si>
    <t>· entsorgBar, Aarefeldstrasse 26, Däniken, Telefon 062 822 14 14</t>
  </si>
  <si>
    <t>· entsorgBar, Däniken, Telefon 062 822 14 14</t>
  </si>
  <si>
    <t>Andere Plastikflaschen:</t>
  </si>
  <si>
    <t>in der entsorgBar in Däniken</t>
  </si>
  <si>
    <t>Milch-, Essig- und Ölflaschen sowie Flaschen aus dem Haushaltsbereich (Waschmittel, Shampoo, Pflanzendünger, …) können in gewissen Verkaufsstellen abgegeben werden oder</t>
  </si>
  <si>
    <t>Glassammelstelle Schmiedenstrasse 3: Montag - Samstag vom 07.00 bis 20.00 Uhr</t>
  </si>
  <si>
    <t>Mulde in der Sammelstelle beim Werkhof und an der Langstrasse (bei den Schrebergärten)</t>
  </si>
  <si>
    <t>Glas- &amp; Büchsensammelstelle Langstrasse: Montag - Samstag vom 07.00 Uhr bis 20.00 Uhr</t>
  </si>
  <si>
    <t xml:space="preserve">Muldenin diversen Grössen zu bestellen z.B. bei: </t>
  </si>
  <si>
    <t>Montag bis Freitag: 08.00-11.45 Uhr und 13.00-17.00 Uhr, Samstag: 08.30-12.00 Uhr</t>
  </si>
  <si>
    <r>
      <t xml:space="preserve">Pneus, Autobatterien </t>
    </r>
    <r>
      <rPr>
        <sz val="12"/>
        <rFont val="Arial"/>
        <family val="2"/>
      </rPr>
      <t>Retour an die Verkaufsstellen (Garagen, Hobby-Center, etc.).</t>
    </r>
  </si>
  <si>
    <t>Karfreitag</t>
  </si>
  <si>
    <t>Ostermontag</t>
  </si>
  <si>
    <t>Auffahrt</t>
  </si>
  <si>
    <t>Fronleichnam</t>
  </si>
  <si>
    <t>Pfingsten</t>
  </si>
  <si>
    <t>Ostern</t>
  </si>
  <si>
    <t>Tote Tierkörper bis 200 kg</t>
  </si>
  <si>
    <t>in Taschenrechner, Uhren etc., vor der Entsorgung entfernen.</t>
  </si>
  <si>
    <r>
      <t xml:space="preserve">Metall </t>
    </r>
    <r>
      <rPr>
        <sz val="12"/>
        <rFont val="Arial"/>
        <family val="2"/>
      </rPr>
      <t>Grössere Mengen, schwere und sperrige Stücke Altmetall müssen privat entsorgt werden, z.B. bei</t>
    </r>
  </si>
  <si>
    <t>Häcksler</t>
  </si>
  <si>
    <t>Sammlung jeweils letzter Samstag im Monat, ausser Juli und Dezember</t>
  </si>
  <si>
    <t xml:space="preserve">  Öffnungszeiten Sammelstelle Schmiedenstrasse 3: Samstag von 09.00 Uhr bis 12.00 Uhr</t>
  </si>
  <si>
    <t xml:space="preserve">Mulde bei Sammelstelle Schmiedenstrasse 3 für kleine Mengen. Für grössere oder sperrige Mengen priv. Muldenservice anfordern oder </t>
  </si>
  <si>
    <t>Altpapier und Karton</t>
  </si>
  <si>
    <t>Maria Himmelfahrt</t>
  </si>
  <si>
    <t>Tag der Arbeitd</t>
  </si>
  <si>
    <t>Altmetall</t>
  </si>
  <si>
    <t>Regionales Notschlachtlokal,Tierkörpersammelstelle, Hauptstrasse 53, 4655 Stüsslingen</t>
  </si>
  <si>
    <t>Montag-Freitag: 08.00-20.00 Uhr, Samstag: 08.00-18.00 Uhr (nicht bedient), Sonntag geschlossen</t>
  </si>
  <si>
    <t xml:space="preserve">Verkaufsstellen Kehrichtmarken: VOI Niedergösgen, Gemeindeverwaltung und Coop Schönenwerd </t>
  </si>
  <si>
    <t>Gift- &amp; Elektroschrottsammlung</t>
  </si>
  <si>
    <t>Anderweitige Behältnisse wie Kübel und Säcke werden nicht entleert. Markenverkauf beim Voi oder bei der Gemeindeverwaltung. Jahresvignettenverkauf in der Gemeindeverwaltung.</t>
  </si>
  <si>
    <t>Defekte Strassenlampen sind unter https://www.primeo-energie.ch/geschaeftskunden/beleuchtung/defekte-strassenbeleuchtung.html zu melden.</t>
  </si>
  <si>
    <t>Toner-Recycling Schweiz GmbH, Parkstrasse 16A, Schönenwerd, Telefon 062 858 60 60</t>
  </si>
  <si>
    <t>· Regionales Entsorgungszenter Olten (REZO), Haslistrasse 101, Olten, Telefon 062 296 35 07</t>
  </si>
  <si>
    <t>Offizieller Entsorgungskalender                                          Niedergösgen 2026</t>
  </si>
  <si>
    <r>
      <t>ã</t>
    </r>
    <r>
      <rPr>
        <sz val="10"/>
        <rFont val="Arial"/>
        <family val="2"/>
      </rPr>
      <t xml:space="preserve"> Einwohnergemeinde, Dezember 2025</t>
    </r>
  </si>
  <si>
    <t>Giftstoff</t>
  </si>
  <si>
    <r>
      <t xml:space="preserve">Jährlich eine Strassensammlung:  </t>
    </r>
    <r>
      <rPr>
        <b/>
        <sz val="11"/>
        <rFont val="Arial"/>
        <family val="2"/>
      </rPr>
      <t>Dienstag 5. Mai 2026</t>
    </r>
  </si>
  <si>
    <r>
      <rPr>
        <b/>
        <sz val="11"/>
        <rFont val="Arial"/>
        <family val="2"/>
      </rPr>
      <t xml:space="preserve">Samstag, 9. Mai 2026 </t>
    </r>
    <r>
      <rPr>
        <sz val="11"/>
        <rFont val="Arial"/>
        <family val="2"/>
      </rPr>
      <t>beim Feuerwehrvorplatz ab 10.00 bis 12.00 Uhr.  Ansonsten Gift, Farben, Lacke, Haushaltchemikalien, Medikamente etc. retour an die Verkaufsstellen.</t>
    </r>
  </si>
  <si>
    <r>
      <t xml:space="preserve">Weihnachtsbäume ohne Dekoration werden gratis mitgenommen:  </t>
    </r>
    <r>
      <rPr>
        <b/>
        <sz val="11"/>
        <rFont val="Arial"/>
        <family val="2"/>
      </rPr>
      <t>Freitag 9. Januar 2026</t>
    </r>
  </si>
  <si>
    <t>So</t>
  </si>
  <si>
    <t>Montag bis Freitag: 07.00-12.00 Uhr und 13.00-17.00 Uhr, Samstag: 09.00-12.00 Uhr</t>
  </si>
  <si>
    <t>Montag bis Freitag: 07.30-11.45 Uhr und 13.00-17.00 Uhr, Samstag: 08.00-11.45 Uhr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</si>
</sst>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807]d/\ mmmm\ yyyy;@"/>
    <numFmt numFmtId="165" formatCode="d"/>
    <numFmt numFmtId="166" formatCode="ddd"/>
  </numFmts>
  <fonts count="26" x14ac:knownFonts="1">
    <font>
      <sz val="10"/>
      <name val="Arial"/>
    </font>
    <font>
      <b/>
      <sz val="4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b/>
      <sz val="14"/>
      <color indexed="9"/>
      <name val="Arial"/>
      <family val="2"/>
    </font>
    <font>
      <b/>
      <sz val="20"/>
      <color indexed="9"/>
      <name val="Arial"/>
      <family val="2"/>
    </font>
    <font>
      <b/>
      <sz val="12.5"/>
      <color indexed="9"/>
      <name val="Arial"/>
      <family val="2"/>
    </font>
    <font>
      <sz val="12"/>
      <name val="Arial"/>
      <family val="2"/>
    </font>
    <font>
      <b/>
      <sz val="13"/>
      <color indexed="9"/>
      <name val="Arial"/>
      <family val="2"/>
    </font>
    <font>
      <sz val="13"/>
      <name val="Arial"/>
      <family val="2"/>
    </font>
    <font>
      <b/>
      <sz val="14"/>
      <color rgb="FFFFFF00"/>
      <name val="Arial"/>
      <family val="2"/>
    </font>
    <font>
      <b/>
      <sz val="10"/>
      <color rgb="FFFFFF00"/>
      <name val="Arial"/>
      <family val="2"/>
    </font>
    <font>
      <sz val="10"/>
      <color rgb="FFFFFF0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1"/>
      <color rgb="FFFF0000"/>
      <name val="Arial"/>
      <family val="2"/>
    </font>
    <font>
      <b/>
      <sz val="11"/>
      <name val="Arial"/>
      <family val="2"/>
    </font>
    <font>
      <sz val="10"/>
      <name val="Symbol"/>
      <family val="1"/>
      <charset val="2"/>
    </font>
    <font>
      <b/>
      <sz val="36"/>
      <name val="Arial"/>
      <family val="2"/>
    </font>
    <font>
      <b/>
      <sz val="12"/>
      <name val="Calibri"/>
      <family val="2"/>
    </font>
    <font>
      <b/>
      <sz val="14"/>
      <name val="Arial"/>
      <family val="2"/>
    </font>
    <font>
      <sz val="10"/>
      <color theme="0"/>
      <name val="Arial"/>
      <family val="2"/>
    </font>
    <font>
      <i/>
      <sz val="10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2DDDC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34998626667073579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9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ck">
        <color indexed="9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19">
    <xf numFmtId="0" fontId="0" fillId="0" borderId="0" xfId="0"/>
    <xf numFmtId="0" fontId="1" fillId="0" borderId="0" xfId="0" applyFont="1" applyAlignment="1">
      <alignment horizontal="left" vertical="top"/>
    </xf>
    <xf numFmtId="0" fontId="5" fillId="0" borderId="0" xfId="0" applyFont="1"/>
    <xf numFmtId="0" fontId="5" fillId="5" borderId="0" xfId="0" applyFont="1" applyFill="1"/>
    <xf numFmtId="0" fontId="5" fillId="0" borderId="0" xfId="0" applyFont="1" applyAlignment="1">
      <alignment horizontal="center"/>
    </xf>
    <xf numFmtId="0" fontId="17" fillId="0" borderId="0" xfId="0" applyFont="1"/>
    <xf numFmtId="0" fontId="17" fillId="0" borderId="0" xfId="0" applyFont="1" applyAlignment="1">
      <alignment horizontal="right"/>
    </xf>
    <xf numFmtId="0" fontId="17" fillId="0" borderId="0" xfId="0" applyFont="1" applyAlignment="1">
      <alignment horizontal="center"/>
    </xf>
    <xf numFmtId="0" fontId="19" fillId="0" borderId="0" xfId="0" applyFont="1"/>
    <xf numFmtId="164" fontId="19" fillId="0" borderId="0" xfId="0" applyNumberFormat="1" applyFont="1"/>
    <xf numFmtId="0" fontId="4" fillId="0" borderId="0" xfId="0" applyFont="1"/>
    <xf numFmtId="0" fontId="3" fillId="0" borderId="0" xfId="0" applyFont="1"/>
    <xf numFmtId="0" fontId="15" fillId="0" borderId="0" xfId="0" applyFont="1"/>
    <xf numFmtId="0" fontId="20" fillId="0" borderId="0" xfId="0" applyFont="1"/>
    <xf numFmtId="0" fontId="17" fillId="0" borderId="0" xfId="0" applyFont="1" applyAlignment="1">
      <alignment horizontal="left" vertical="center"/>
    </xf>
    <xf numFmtId="14" fontId="17" fillId="0" borderId="0" xfId="0" applyNumberFormat="1" applyFont="1" applyAlignment="1">
      <alignment horizontal="center"/>
    </xf>
    <xf numFmtId="0" fontId="17" fillId="0" borderId="0" xfId="0" applyFont="1" applyAlignment="1">
      <alignment horizontal="left" vertical="top"/>
    </xf>
    <xf numFmtId="0" fontId="19" fillId="0" borderId="0" xfId="0" applyFont="1" applyAlignment="1">
      <alignment horizontal="center"/>
    </xf>
    <xf numFmtId="0" fontId="5" fillId="7" borderId="1" xfId="0" applyFont="1" applyFill="1" applyBorder="1"/>
    <xf numFmtId="0" fontId="5" fillId="8" borderId="1" xfId="0" applyFont="1" applyFill="1" applyBorder="1"/>
    <xf numFmtId="0" fontId="5" fillId="9" borderId="1" xfId="0" applyFont="1" applyFill="1" applyBorder="1"/>
    <xf numFmtId="0" fontId="5" fillId="10" borderId="1" xfId="0" applyFont="1" applyFill="1" applyBorder="1"/>
    <xf numFmtId="0" fontId="5" fillId="11" borderId="1" xfId="0" applyFont="1" applyFill="1" applyBorder="1"/>
    <xf numFmtId="0" fontId="23" fillId="5" borderId="0" xfId="0" applyFont="1" applyFill="1"/>
    <xf numFmtId="0" fontId="5" fillId="4" borderId="20" xfId="0" applyFont="1" applyFill="1" applyBorder="1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/>
    </xf>
    <xf numFmtId="0" fontId="24" fillId="5" borderId="0" xfId="0" applyFont="1" applyFill="1"/>
    <xf numFmtId="0" fontId="5" fillId="12" borderId="1" xfId="0" applyFont="1" applyFill="1" applyBorder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30" xfId="0" applyFont="1" applyBorder="1"/>
    <xf numFmtId="0" fontId="18" fillId="0" borderId="0" xfId="0" applyFont="1"/>
    <xf numFmtId="0" fontId="2" fillId="0" borderId="0" xfId="0" applyFont="1" applyAlignment="1">
      <alignment vertical="center"/>
    </xf>
    <xf numFmtId="0" fontId="5" fillId="0" borderId="33" xfId="0" applyFont="1" applyBorder="1"/>
    <xf numFmtId="0" fontId="5" fillId="0" borderId="34" xfId="0" applyFont="1" applyBorder="1"/>
    <xf numFmtId="0" fontId="17" fillId="0" borderId="30" xfId="0" applyFont="1" applyBorder="1"/>
    <xf numFmtId="0" fontId="5" fillId="4" borderId="32" xfId="0" applyFont="1" applyFill="1" applyBorder="1"/>
    <xf numFmtId="0" fontId="5" fillId="0" borderId="36" xfId="0" applyFont="1" applyBorder="1"/>
    <xf numFmtId="165" fontId="5" fillId="0" borderId="18" xfId="0" applyNumberFormat="1" applyFont="1" applyBorder="1"/>
    <xf numFmtId="165" fontId="5" fillId="0" borderId="23" xfId="0" applyNumberFormat="1" applyFont="1" applyBorder="1"/>
    <xf numFmtId="166" fontId="5" fillId="0" borderId="17" xfId="0" applyNumberFormat="1" applyFont="1" applyBorder="1" applyAlignment="1">
      <alignment horizontal="left"/>
    </xf>
    <xf numFmtId="165" fontId="5" fillId="13" borderId="25" xfId="0" applyNumberFormat="1" applyFont="1" applyFill="1" applyBorder="1"/>
    <xf numFmtId="165" fontId="5" fillId="13" borderId="40" xfId="0" applyNumberFormat="1" applyFont="1" applyFill="1" applyBorder="1"/>
    <xf numFmtId="0" fontId="5" fillId="0" borderId="41" xfId="0" applyFont="1" applyBorder="1"/>
    <xf numFmtId="0" fontId="5" fillId="0" borderId="29" xfId="0" applyFont="1" applyBorder="1"/>
    <xf numFmtId="0" fontId="5" fillId="4" borderId="36" xfId="0" applyFont="1" applyFill="1" applyBorder="1"/>
    <xf numFmtId="166" fontId="5" fillId="13" borderId="27" xfId="0" applyNumberFormat="1" applyFont="1" applyFill="1" applyBorder="1" applyAlignment="1">
      <alignment horizontal="left"/>
    </xf>
    <xf numFmtId="165" fontId="5" fillId="13" borderId="18" xfId="0" applyNumberFormat="1" applyFont="1" applyFill="1" applyBorder="1"/>
    <xf numFmtId="166" fontId="5" fillId="13" borderId="31" xfId="0" applyNumberFormat="1" applyFont="1" applyFill="1" applyBorder="1"/>
    <xf numFmtId="166" fontId="5" fillId="13" borderId="27" xfId="0" applyNumberFormat="1" applyFont="1" applyFill="1" applyBorder="1"/>
    <xf numFmtId="166" fontId="5" fillId="13" borderId="31" xfId="0" applyNumberFormat="1" applyFont="1" applyFill="1" applyBorder="1" applyAlignment="1">
      <alignment horizontal="left"/>
    </xf>
    <xf numFmtId="166" fontId="17" fillId="13" borderId="28" xfId="0" applyNumberFormat="1" applyFont="1" applyFill="1" applyBorder="1" applyAlignment="1">
      <alignment horizontal="left"/>
    </xf>
    <xf numFmtId="165" fontId="5" fillId="13" borderId="26" xfId="0" applyNumberFormat="1" applyFont="1" applyFill="1" applyBorder="1"/>
    <xf numFmtId="165" fontId="5" fillId="13" borderId="23" xfId="0" applyNumberFormat="1" applyFont="1" applyFill="1" applyBorder="1"/>
    <xf numFmtId="165" fontId="5" fillId="13" borderId="21" xfId="0" applyNumberFormat="1" applyFont="1" applyFill="1" applyBorder="1"/>
    <xf numFmtId="166" fontId="5" fillId="13" borderId="17" xfId="0" applyNumberFormat="1" applyFont="1" applyFill="1" applyBorder="1" applyAlignment="1">
      <alignment horizontal="left"/>
    </xf>
    <xf numFmtId="166" fontId="5" fillId="13" borderId="19" xfId="0" applyNumberFormat="1" applyFont="1" applyFill="1" applyBorder="1" applyAlignment="1">
      <alignment horizontal="left"/>
    </xf>
    <xf numFmtId="166" fontId="5" fillId="13" borderId="28" xfId="0" applyNumberFormat="1" applyFont="1" applyFill="1" applyBorder="1" applyAlignment="1">
      <alignment horizontal="left"/>
    </xf>
    <xf numFmtId="166" fontId="5" fillId="13" borderId="22" xfId="0" applyNumberFormat="1" applyFont="1" applyFill="1" applyBorder="1" applyAlignment="1">
      <alignment horizontal="left"/>
    </xf>
    <xf numFmtId="165" fontId="5" fillId="13" borderId="0" xfId="0" applyNumberFormat="1" applyFont="1" applyFill="1"/>
    <xf numFmtId="0" fontId="17" fillId="0" borderId="43" xfId="0" applyFont="1" applyBorder="1"/>
    <xf numFmtId="0" fontId="5" fillId="13" borderId="36" xfId="0" applyFont="1" applyFill="1" applyBorder="1"/>
    <xf numFmtId="0" fontId="5" fillId="13" borderId="32" xfId="0" applyFont="1" applyFill="1" applyBorder="1"/>
    <xf numFmtId="0" fontId="5" fillId="4" borderId="38" xfId="0" applyFont="1" applyFill="1" applyBorder="1"/>
    <xf numFmtId="165" fontId="5" fillId="0" borderId="21" xfId="0" applyNumberFormat="1" applyFont="1" applyBorder="1"/>
    <xf numFmtId="166" fontId="5" fillId="0" borderId="22" xfId="0" applyNumberFormat="1" applyFont="1" applyBorder="1" applyAlignment="1">
      <alignment horizontal="left"/>
    </xf>
    <xf numFmtId="0" fontId="5" fillId="4" borderId="45" xfId="0" applyFont="1" applyFill="1" applyBorder="1"/>
    <xf numFmtId="0" fontId="5" fillId="0" borderId="24" xfId="0" applyFont="1" applyBorder="1"/>
    <xf numFmtId="166" fontId="5" fillId="13" borderId="35" xfId="0" applyNumberFormat="1" applyFont="1" applyFill="1" applyBorder="1" applyAlignment="1">
      <alignment horizontal="left"/>
    </xf>
    <xf numFmtId="165" fontId="5" fillId="13" borderId="46" xfId="0" applyNumberFormat="1" applyFont="1" applyFill="1" applyBorder="1"/>
    <xf numFmtId="0" fontId="5" fillId="13" borderId="47" xfId="0" applyFont="1" applyFill="1" applyBorder="1"/>
    <xf numFmtId="0" fontId="5" fillId="14" borderId="1" xfId="0" applyFont="1" applyFill="1" applyBorder="1"/>
    <xf numFmtId="166" fontId="5" fillId="15" borderId="31" xfId="0" applyNumberFormat="1" applyFont="1" applyFill="1" applyBorder="1" applyAlignment="1">
      <alignment horizontal="left"/>
    </xf>
    <xf numFmtId="0" fontId="4" fillId="0" borderId="0" xfId="0" applyFont="1" applyAlignment="1">
      <alignment horizontal="center"/>
    </xf>
    <xf numFmtId="166" fontId="17" fillId="13" borderId="0" xfId="0" applyNumberFormat="1" applyFont="1" applyFill="1"/>
    <xf numFmtId="165" fontId="5" fillId="13" borderId="48" xfId="0" applyNumberFormat="1" applyFont="1" applyFill="1" applyBorder="1"/>
    <xf numFmtId="0" fontId="5" fillId="0" borderId="28" xfId="0" applyFont="1" applyBorder="1"/>
    <xf numFmtId="0" fontId="5" fillId="13" borderId="30" xfId="0" applyFont="1" applyFill="1" applyBorder="1"/>
    <xf numFmtId="165" fontId="5" fillId="13" borderId="49" xfId="0" applyNumberFormat="1" applyFont="1" applyFill="1" applyBorder="1"/>
    <xf numFmtId="0" fontId="5" fillId="0" borderId="26" xfId="0" applyFont="1" applyBorder="1"/>
    <xf numFmtId="166" fontId="5" fillId="13" borderId="49" xfId="0" applyNumberFormat="1" applyFont="1" applyFill="1" applyBorder="1"/>
    <xf numFmtId="0" fontId="5" fillId="0" borderId="49" xfId="0" applyFont="1" applyBorder="1"/>
    <xf numFmtId="0" fontId="5" fillId="14" borderId="27" xfId="0" applyFont="1" applyFill="1" applyBorder="1"/>
    <xf numFmtId="0" fontId="5" fillId="13" borderId="50" xfId="0" applyFont="1" applyFill="1" applyBorder="1"/>
    <xf numFmtId="165" fontId="25" fillId="16" borderId="40" xfId="0" applyNumberFormat="1" applyFont="1" applyFill="1" applyBorder="1"/>
    <xf numFmtId="166" fontId="5" fillId="16" borderId="27" xfId="0" applyNumberFormat="1" applyFont="1" applyFill="1" applyBorder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Alignment="1">
      <alignment horizontal="justify"/>
    </xf>
    <xf numFmtId="0" fontId="3" fillId="0" borderId="0" xfId="0" applyFont="1" applyAlignment="1">
      <alignment horizontal="justify"/>
    </xf>
    <xf numFmtId="0" fontId="21" fillId="0" borderId="3" xfId="0" applyFont="1" applyBorder="1" applyAlignment="1">
      <alignment horizontal="center"/>
    </xf>
    <xf numFmtId="0" fontId="21" fillId="0" borderId="4" xfId="0" applyFont="1" applyBorder="1" applyAlignment="1">
      <alignment horizontal="center"/>
    </xf>
    <xf numFmtId="0" fontId="21" fillId="0" borderId="5" xfId="0" applyFont="1" applyBorder="1" applyAlignment="1">
      <alignment horizontal="center"/>
    </xf>
    <xf numFmtId="0" fontId="16" fillId="6" borderId="14" xfId="0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0" fontId="9" fillId="6" borderId="13" xfId="0" applyFont="1" applyFill="1" applyBorder="1" applyAlignment="1">
      <alignment horizontal="center" vertical="center"/>
    </xf>
    <xf numFmtId="0" fontId="9" fillId="6" borderId="15" xfId="0" applyFont="1" applyFill="1" applyBorder="1" applyAlignment="1">
      <alignment horizontal="center" vertical="center"/>
    </xf>
    <xf numFmtId="0" fontId="9" fillId="6" borderId="11" xfId="0" applyFont="1" applyFill="1" applyBorder="1" applyAlignment="1">
      <alignment horizontal="center" vertical="center"/>
    </xf>
    <xf numFmtId="0" fontId="9" fillId="6" borderId="16" xfId="0" applyFont="1" applyFill="1" applyBorder="1" applyAlignment="1">
      <alignment horizontal="center" vertical="center"/>
    </xf>
    <xf numFmtId="0" fontId="16" fillId="6" borderId="8" xfId="0" applyFont="1" applyFill="1" applyBorder="1" applyAlignment="1">
      <alignment horizontal="center" vertical="center"/>
    </xf>
    <xf numFmtId="0" fontId="16" fillId="6" borderId="7" xfId="0" applyFont="1" applyFill="1" applyBorder="1" applyAlignment="1">
      <alignment horizontal="center" vertical="center"/>
    </xf>
    <xf numFmtId="0" fontId="16" fillId="6" borderId="10" xfId="0" applyFont="1" applyFill="1" applyBorder="1" applyAlignment="1">
      <alignment horizontal="center" vertical="center"/>
    </xf>
    <xf numFmtId="0" fontId="16" fillId="6" borderId="42" xfId="0" applyFont="1" applyFill="1" applyBorder="1" applyAlignment="1">
      <alignment horizontal="center" vertical="center"/>
    </xf>
    <xf numFmtId="0" fontId="16" fillId="6" borderId="9" xfId="0" applyFont="1" applyFill="1" applyBorder="1" applyAlignment="1">
      <alignment horizontal="center" vertical="center"/>
    </xf>
    <xf numFmtId="0" fontId="9" fillId="6" borderId="9" xfId="0" applyFont="1" applyFill="1" applyBorder="1" applyAlignment="1">
      <alignment horizontal="center" vertical="center"/>
    </xf>
    <xf numFmtId="0" fontId="9" fillId="6" borderId="12" xfId="0" applyFont="1" applyFill="1" applyBorder="1" applyAlignment="1">
      <alignment horizontal="center" vertical="center"/>
    </xf>
    <xf numFmtId="0" fontId="9" fillId="6" borderId="44" xfId="0" applyFont="1" applyFill="1" applyBorder="1" applyAlignment="1">
      <alignment horizontal="center" vertical="center"/>
    </xf>
    <xf numFmtId="0" fontId="9" fillId="6" borderId="37" xfId="0" applyFont="1" applyFill="1" applyBorder="1" applyAlignment="1">
      <alignment horizontal="center" vertical="center"/>
    </xf>
    <xf numFmtId="0" fontId="9" fillId="6" borderId="39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21" fillId="0" borderId="0" xfId="0" applyFont="1" applyAlignment="1">
      <alignment horizontal="left" vertical="top"/>
    </xf>
    <xf numFmtId="0" fontId="10" fillId="2" borderId="2" xfId="0" applyFont="1" applyFill="1" applyBorder="1" applyAlignment="1">
      <alignment horizontal="center" vertical="center"/>
    </xf>
    <xf numFmtId="0" fontId="11" fillId="0" borderId="2" xfId="0" applyFont="1" applyBorder="1" applyAlignment="1">
      <alignment vertical="center"/>
    </xf>
    <xf numFmtId="0" fontId="12" fillId="2" borderId="6" xfId="0" applyFont="1" applyFill="1" applyBorder="1" applyAlignment="1">
      <alignment horizontal="center"/>
    </xf>
    <xf numFmtId="0" fontId="13" fillId="2" borderId="6" xfId="0" applyFont="1" applyFill="1" applyBorder="1" applyAlignment="1">
      <alignment horizontal="center"/>
    </xf>
    <xf numFmtId="0" fontId="14" fillId="2" borderId="6" xfId="0" applyFont="1" applyFill="1" applyBorder="1" applyAlignment="1">
      <alignment horizontal="center"/>
    </xf>
    <xf numFmtId="0" fontId="8" fillId="5" borderId="0" xfId="0" applyFont="1" applyFill="1" applyAlignment="1">
      <alignment horizontal="center"/>
    </xf>
    <xf numFmtId="0" fontId="7" fillId="5" borderId="6" xfId="0" applyFont="1" applyFill="1" applyBorder="1" applyAlignment="1">
      <alignment horizontal="center"/>
    </xf>
  </cellXfs>
  <cellStyles count="1">
    <cellStyle name="Standard" xfId="0" builtinId="0"/>
  </cellStyles>
  <dxfs count="247"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theme="7" tint="0.39994506668294322"/>
        </patternFill>
      </fill>
    </dxf>
    <dxf>
      <fill>
        <patternFill>
          <fgColor rgb="FFFF99CC"/>
          <bgColor rgb="FFFF99CC"/>
        </patternFill>
      </fill>
    </dxf>
    <dxf>
      <fill>
        <patternFill>
          <bgColor theme="7" tint="0.39994506668294322"/>
        </patternFill>
      </fill>
    </dxf>
    <dxf>
      <fill>
        <patternFill>
          <fgColor rgb="FFFF99CC"/>
          <bgColor rgb="FFFF99CC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theme="0" tint="-0.14996795556505021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theme="7" tint="0.39994506668294322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fgColor rgb="FFFF99CC"/>
          <bgColor rgb="FFFF99CC"/>
        </patternFill>
      </fill>
    </dxf>
    <dxf>
      <fill>
        <patternFill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fgColor rgb="FFFF99CC"/>
          <bgColor rgb="FFFF99CC"/>
        </patternFill>
      </fill>
    </dxf>
    <dxf>
      <fill>
        <patternFill>
          <bgColor theme="7" tint="0.39994506668294322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fgColor rgb="FFFF99CC"/>
          <bgColor rgb="FFFF99CC"/>
        </patternFill>
      </fill>
    </dxf>
    <dxf>
      <fill>
        <patternFill>
          <bgColor theme="7" tint="0.39994506668294322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theme="7" tint="0.399945066682943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theme="7" tint="0.39994506668294322"/>
        </patternFill>
      </fill>
    </dxf>
    <dxf>
      <fill>
        <patternFill>
          <fgColor rgb="FFFF99CC"/>
          <bgColor rgb="FFFF99CC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7" tint="0.39994506668294322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7" tint="0.39994506668294322"/>
        </patternFill>
      </fill>
    </dxf>
    <dxf>
      <fill>
        <patternFill>
          <bgColor rgb="FFFF0000"/>
        </patternFill>
      </fill>
    </dxf>
    <dxf>
      <fill>
        <patternFill>
          <fgColor rgb="FFFF99CC"/>
          <bgColor rgb="FFFF99CC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theme="7" tint="0.39994506668294322"/>
        </patternFill>
      </fill>
    </dxf>
    <dxf>
      <fill>
        <patternFill>
          <bgColor rgb="FFFFC000"/>
        </patternFill>
      </fill>
    </dxf>
    <dxf>
      <fill>
        <patternFill>
          <fgColor rgb="FFFF99CC"/>
          <bgColor rgb="FFFF99CC"/>
        </patternFill>
      </fill>
    </dxf>
    <dxf>
      <fill>
        <patternFill>
          <bgColor theme="7" tint="0.39994506668294322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fgColor rgb="FFFF99CC"/>
          <bgColor rgb="FFFF99CC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theme="7" tint="0.39994506668294322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fgColor rgb="FFFF99CC"/>
          <bgColor rgb="FFFF99CC"/>
        </patternFill>
      </fill>
    </dxf>
    <dxf>
      <fill>
        <patternFill>
          <bgColor theme="7" tint="0.39994506668294322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theme="0" tint="-0.14996795556505021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7" tint="0.39994506668294322"/>
        </patternFill>
      </fill>
    </dxf>
    <dxf>
      <fill>
        <patternFill>
          <fgColor rgb="FFFF99CC"/>
          <bgColor rgb="FFFF99CC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fgColor rgb="FFFF99CC"/>
          <bgColor rgb="FFFF99CC"/>
        </patternFill>
      </fill>
    </dxf>
    <dxf>
      <fill>
        <patternFill>
          <bgColor theme="7" tint="0.39994506668294322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>
          <fgColor rgb="FFFF99CC"/>
          <bgColor rgb="FFFF99CC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fgColor rgb="FFFF99CC"/>
          <bgColor rgb="FFFF99CC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7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fgColor rgb="FFFF99CC"/>
          <bgColor rgb="FFFF99CC"/>
        </patternFill>
      </fill>
    </dxf>
    <dxf>
      <fill>
        <patternFill>
          <fgColor rgb="FFFF99CC"/>
          <bgColor rgb="FFFF99CC"/>
        </patternFill>
      </fill>
    </dxf>
    <dxf>
      <fill>
        <patternFill>
          <bgColor theme="7" tint="0.39994506668294322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fgColor rgb="FFFF99CC"/>
          <bgColor rgb="FFFF99CC"/>
        </patternFill>
      </fill>
    </dxf>
    <dxf>
      <fill>
        <patternFill>
          <bgColor rgb="FFFFC000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7" tint="0.39994506668294322"/>
        </patternFill>
      </fill>
    </dxf>
    <dxf>
      <fill>
        <patternFill>
          <fgColor rgb="FFFF99CC"/>
          <bgColor rgb="FFFF99CC"/>
        </patternFill>
      </fill>
    </dxf>
    <dxf>
      <fill>
        <patternFill>
          <fgColor rgb="FFFF99CC"/>
          <bgColor rgb="FFFF99CC"/>
        </patternFill>
      </fill>
    </dxf>
    <dxf>
      <fill>
        <patternFill>
          <bgColor theme="7" tint="0.39994506668294322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fgColor rgb="FFFF99CC"/>
          <bgColor rgb="FFFF99CC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fgColor rgb="FFFF99CC"/>
          <bgColor rgb="FFFF99CC"/>
        </patternFill>
      </fill>
    </dxf>
    <dxf>
      <fill>
        <patternFill>
          <bgColor theme="0" tint="-0.14996795556505021"/>
        </patternFill>
      </fill>
    </dxf>
    <dxf>
      <fill>
        <patternFill>
          <fgColor rgb="FFFF99CC"/>
          <bgColor rgb="FFFF99CC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theme="7" tint="0.39994506668294322"/>
        </patternFill>
      </fill>
    </dxf>
    <dxf>
      <fill>
        <patternFill>
          <fgColor rgb="FFFF99CC"/>
          <bgColor rgb="FFFF99CC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fgColor rgb="FFFF99CC"/>
          <bgColor rgb="FFFF99CC"/>
        </patternFill>
      </fill>
    </dxf>
    <dxf>
      <fill>
        <patternFill>
          <bgColor theme="0" tint="-0.14996795556505021"/>
        </patternFill>
      </fill>
    </dxf>
    <dxf>
      <fill>
        <patternFill>
          <fgColor rgb="FFFF99CC"/>
          <bgColor rgb="FFFF99CC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7" tint="0.39994506668294322"/>
        </patternFill>
      </fill>
    </dxf>
    <dxf>
      <fill>
        <patternFill>
          <fgColor rgb="FFFF99CC"/>
          <bgColor rgb="FFFF99CC"/>
        </patternFill>
      </fill>
    </dxf>
    <dxf>
      <fill>
        <patternFill>
          <bgColor rgb="FFFF0000"/>
        </patternFill>
      </fill>
    </dxf>
    <dxf>
      <fill>
        <patternFill>
          <fgColor rgb="FFFF99CC"/>
          <bgColor rgb="FFFF99CC"/>
        </patternFill>
      </fill>
    </dxf>
    <dxf>
      <fill>
        <patternFill>
          <bgColor rgb="FFFFC000"/>
        </patternFill>
      </fill>
    </dxf>
    <dxf>
      <fill>
        <patternFill>
          <bgColor theme="7" tint="0.39994506668294322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fgColor rgb="FFFF99CC"/>
          <bgColor rgb="FFFF99CC"/>
        </patternFill>
      </fill>
    </dxf>
    <dxf>
      <fill>
        <patternFill>
          <bgColor theme="7" tint="0.39994506668294322"/>
        </patternFill>
      </fill>
    </dxf>
    <dxf>
      <fill>
        <patternFill>
          <bgColor rgb="FFFFC000"/>
        </patternFill>
      </fill>
    </dxf>
    <dxf>
      <fill>
        <patternFill>
          <bgColor theme="0" tint="-0.14996795556505021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fgColor rgb="FFFF99CC"/>
          <bgColor rgb="FFFF99CC"/>
        </patternFill>
      </fill>
    </dxf>
    <dxf>
      <fill>
        <patternFill>
          <bgColor theme="7" tint="0.39994506668294322"/>
        </patternFill>
      </fill>
    </dxf>
    <dxf>
      <fill>
        <patternFill>
          <bgColor rgb="FF00B0F0"/>
        </patternFill>
      </fill>
    </dxf>
    <dxf>
      <fill>
        <patternFill>
          <bgColor theme="7" tint="0.39994506668294322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7" tint="0.39994506668294322"/>
        </patternFill>
      </fill>
    </dxf>
    <dxf>
      <fill>
        <patternFill>
          <fgColor rgb="FFFF99CC"/>
          <bgColor rgb="FFFF99CC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theme="7" tint="0.39994506668294322"/>
        </patternFill>
      </fill>
    </dxf>
    <dxf>
      <fill>
        <patternFill>
          <fgColor rgb="FFFF99CC"/>
          <bgColor rgb="FFFF99CC"/>
        </patternFill>
      </fill>
    </dxf>
    <dxf>
      <fill>
        <patternFill>
          <bgColor rgb="FF00B0F0"/>
        </patternFill>
      </fill>
    </dxf>
    <dxf>
      <fill>
        <patternFill>
          <bgColor theme="7" tint="0.39994506668294322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</dxfs>
  <tableStyles count="0" defaultTableStyle="TableStyleMedium9" defaultPivotStyle="PivotStyleLight16"/>
  <colors>
    <mruColors>
      <color rgb="FFFF99CC"/>
      <color rgb="FFCC99FF"/>
      <color rgb="FFFF3399"/>
      <color rgb="FFCC00CC"/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13" Type="http://schemas.openxmlformats.org/officeDocument/2006/relationships/image" Target="../media/image13.emf"/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12" Type="http://schemas.openxmlformats.org/officeDocument/2006/relationships/image" Target="../media/image12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11" Type="http://schemas.openxmlformats.org/officeDocument/2006/relationships/image" Target="../media/image11.emf"/><Relationship Id="rId5" Type="http://schemas.openxmlformats.org/officeDocument/2006/relationships/image" Target="../media/image5.emf"/><Relationship Id="rId15" Type="http://schemas.openxmlformats.org/officeDocument/2006/relationships/image" Target="../media/image15.emf"/><Relationship Id="rId10" Type="http://schemas.openxmlformats.org/officeDocument/2006/relationships/image" Target="../media/image10.emf"/><Relationship Id="rId4" Type="http://schemas.openxmlformats.org/officeDocument/2006/relationships/image" Target="../media/image4.emf"/><Relationship Id="rId9" Type="http://schemas.openxmlformats.org/officeDocument/2006/relationships/image" Target="../media/image9.emf"/><Relationship Id="rId14" Type="http://schemas.openxmlformats.org/officeDocument/2006/relationships/image" Target="../media/image1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70</xdr:row>
      <xdr:rowOff>45720</xdr:rowOff>
    </xdr:from>
    <xdr:to>
      <xdr:col>2</xdr:col>
      <xdr:colOff>419100</xdr:colOff>
      <xdr:row>72</xdr:row>
      <xdr:rowOff>121918</xdr:rowOff>
    </xdr:to>
    <xdr:pic>
      <xdr:nvPicPr>
        <xdr:cNvPr id="8755" name="Grafik 16">
          <a:extLst>
            <a:ext uri="{FF2B5EF4-FFF2-40B4-BE49-F238E27FC236}">
              <a16:creationId xmlns:a16="http://schemas.microsoft.com/office/drawing/2014/main" id="{00000000-0008-0000-0000-0000332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13609320"/>
          <a:ext cx="716280" cy="548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251460</xdr:colOff>
      <xdr:row>72</xdr:row>
      <xdr:rowOff>99060</xdr:rowOff>
    </xdr:from>
    <xdr:to>
      <xdr:col>2</xdr:col>
      <xdr:colOff>365760</xdr:colOff>
      <xdr:row>74</xdr:row>
      <xdr:rowOff>160022</xdr:rowOff>
    </xdr:to>
    <xdr:pic>
      <xdr:nvPicPr>
        <xdr:cNvPr id="8756" name="Grafik 18">
          <a:extLst>
            <a:ext uri="{FF2B5EF4-FFF2-40B4-BE49-F238E27FC236}">
              <a16:creationId xmlns:a16="http://schemas.microsoft.com/office/drawing/2014/main" id="{00000000-0008-0000-0000-0000342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14135100"/>
          <a:ext cx="662940" cy="548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90</xdr:row>
      <xdr:rowOff>121920</xdr:rowOff>
    </xdr:from>
    <xdr:to>
      <xdr:col>2</xdr:col>
      <xdr:colOff>327660</xdr:colOff>
      <xdr:row>92</xdr:row>
      <xdr:rowOff>260871</xdr:rowOff>
    </xdr:to>
    <xdr:pic>
      <xdr:nvPicPr>
        <xdr:cNvPr id="8761" name="Grafik 23">
          <a:extLst>
            <a:ext uri="{FF2B5EF4-FFF2-40B4-BE49-F238E27FC236}">
              <a16:creationId xmlns:a16="http://schemas.microsoft.com/office/drawing/2014/main" id="{00000000-0008-0000-0000-0000392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18036540"/>
          <a:ext cx="62484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175260</xdr:colOff>
      <xdr:row>98</xdr:row>
      <xdr:rowOff>106680</xdr:rowOff>
    </xdr:from>
    <xdr:to>
      <xdr:col>2</xdr:col>
      <xdr:colOff>320040</xdr:colOff>
      <xdr:row>101</xdr:row>
      <xdr:rowOff>129538</xdr:rowOff>
    </xdr:to>
    <xdr:pic>
      <xdr:nvPicPr>
        <xdr:cNvPr id="8763" name="Grafik 25">
          <a:extLst>
            <a:ext uri="{FF2B5EF4-FFF2-40B4-BE49-F238E27FC236}">
              <a16:creationId xmlns:a16="http://schemas.microsoft.com/office/drawing/2014/main" id="{00000000-0008-0000-0000-00003B2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260" y="19476720"/>
          <a:ext cx="670560" cy="601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22860</xdr:colOff>
      <xdr:row>111</xdr:row>
      <xdr:rowOff>53340</xdr:rowOff>
    </xdr:from>
    <xdr:to>
      <xdr:col>2</xdr:col>
      <xdr:colOff>228600</xdr:colOff>
      <xdr:row>115</xdr:row>
      <xdr:rowOff>673</xdr:rowOff>
    </xdr:to>
    <xdr:pic>
      <xdr:nvPicPr>
        <xdr:cNvPr id="8766" name="Grafik 28">
          <a:extLst>
            <a:ext uri="{FF2B5EF4-FFF2-40B4-BE49-F238E27FC236}">
              <a16:creationId xmlns:a16="http://schemas.microsoft.com/office/drawing/2014/main" id="{00000000-0008-0000-0000-00003E2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1460" y="21816060"/>
          <a:ext cx="502920" cy="579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198120</xdr:colOff>
      <xdr:row>116</xdr:row>
      <xdr:rowOff>83820</xdr:rowOff>
    </xdr:from>
    <xdr:to>
      <xdr:col>2</xdr:col>
      <xdr:colOff>335280</xdr:colOff>
      <xdr:row>119</xdr:row>
      <xdr:rowOff>68582</xdr:rowOff>
    </xdr:to>
    <xdr:pic>
      <xdr:nvPicPr>
        <xdr:cNvPr id="8767" name="Grafik 29">
          <a:extLst>
            <a:ext uri="{FF2B5EF4-FFF2-40B4-BE49-F238E27FC236}">
              <a16:creationId xmlns:a16="http://schemas.microsoft.com/office/drawing/2014/main" id="{00000000-0008-0000-0000-00003F2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120" y="22669500"/>
          <a:ext cx="662940" cy="601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7620</xdr:colOff>
      <xdr:row>66</xdr:row>
      <xdr:rowOff>137160</xdr:rowOff>
    </xdr:from>
    <xdr:to>
      <xdr:col>2</xdr:col>
      <xdr:colOff>403860</xdr:colOff>
      <xdr:row>69</xdr:row>
      <xdr:rowOff>139064</xdr:rowOff>
    </xdr:to>
    <xdr:pic>
      <xdr:nvPicPr>
        <xdr:cNvPr id="17" name="Grafik 15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6220" y="13500735"/>
          <a:ext cx="691515" cy="6400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228600</xdr:colOff>
      <xdr:row>70</xdr:row>
      <xdr:rowOff>45720</xdr:rowOff>
    </xdr:from>
    <xdr:to>
      <xdr:col>2</xdr:col>
      <xdr:colOff>419100</xdr:colOff>
      <xdr:row>72</xdr:row>
      <xdr:rowOff>121918</xdr:rowOff>
    </xdr:to>
    <xdr:pic>
      <xdr:nvPicPr>
        <xdr:cNvPr id="18" name="Grafik 16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14209395"/>
          <a:ext cx="714375" cy="5524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251460</xdr:colOff>
      <xdr:row>72</xdr:row>
      <xdr:rowOff>99060</xdr:rowOff>
    </xdr:from>
    <xdr:to>
      <xdr:col>2</xdr:col>
      <xdr:colOff>365760</xdr:colOff>
      <xdr:row>74</xdr:row>
      <xdr:rowOff>160022</xdr:rowOff>
    </xdr:to>
    <xdr:pic>
      <xdr:nvPicPr>
        <xdr:cNvPr id="19" name="Grafik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2410" y="14738985"/>
          <a:ext cx="657225" cy="5562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22860</xdr:colOff>
      <xdr:row>75</xdr:row>
      <xdr:rowOff>182880</xdr:rowOff>
    </xdr:from>
    <xdr:to>
      <xdr:col>2</xdr:col>
      <xdr:colOff>388620</xdr:colOff>
      <xdr:row>77</xdr:row>
      <xdr:rowOff>197552</xdr:rowOff>
    </xdr:to>
    <xdr:pic>
      <xdr:nvPicPr>
        <xdr:cNvPr id="20" name="Grafik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1460" y="15460980"/>
          <a:ext cx="661035" cy="5956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22860</xdr:colOff>
      <xdr:row>80</xdr:row>
      <xdr:rowOff>152400</xdr:rowOff>
    </xdr:from>
    <xdr:to>
      <xdr:col>2</xdr:col>
      <xdr:colOff>350520</xdr:colOff>
      <xdr:row>83</xdr:row>
      <xdr:rowOff>99060</xdr:rowOff>
    </xdr:to>
    <xdr:pic>
      <xdr:nvPicPr>
        <xdr:cNvPr id="21" name="Grafik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1460" y="16402050"/>
          <a:ext cx="622935" cy="5848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22860</xdr:colOff>
      <xdr:row>85</xdr:row>
      <xdr:rowOff>38100</xdr:rowOff>
    </xdr:from>
    <xdr:to>
      <xdr:col>2</xdr:col>
      <xdr:colOff>388620</xdr:colOff>
      <xdr:row>88</xdr:row>
      <xdr:rowOff>123186</xdr:rowOff>
    </xdr:to>
    <xdr:pic>
      <xdr:nvPicPr>
        <xdr:cNvPr id="22" name="Grafik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1460" y="17249775"/>
          <a:ext cx="661035" cy="685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7620</xdr:colOff>
      <xdr:row>89</xdr:row>
      <xdr:rowOff>0</xdr:rowOff>
    </xdr:from>
    <xdr:to>
      <xdr:col>2</xdr:col>
      <xdr:colOff>335280</xdr:colOff>
      <xdr:row>91</xdr:row>
      <xdr:rowOff>106684</xdr:rowOff>
    </xdr:to>
    <xdr:pic>
      <xdr:nvPicPr>
        <xdr:cNvPr id="23" name="Grafik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6220" y="18011775"/>
          <a:ext cx="622935" cy="5353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91</xdr:row>
      <xdr:rowOff>110714</xdr:rowOff>
    </xdr:from>
    <xdr:to>
      <xdr:col>2</xdr:col>
      <xdr:colOff>327660</xdr:colOff>
      <xdr:row>93</xdr:row>
      <xdr:rowOff>148811</xdr:rowOff>
    </xdr:to>
    <xdr:pic>
      <xdr:nvPicPr>
        <xdr:cNvPr id="24" name="Grafik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118" y="18152185"/>
          <a:ext cx="619013" cy="5535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22860</xdr:colOff>
      <xdr:row>94</xdr:row>
      <xdr:rowOff>106680</xdr:rowOff>
    </xdr:from>
    <xdr:to>
      <xdr:col>2</xdr:col>
      <xdr:colOff>304800</xdr:colOff>
      <xdr:row>97</xdr:row>
      <xdr:rowOff>99059</xdr:rowOff>
    </xdr:to>
    <xdr:pic>
      <xdr:nvPicPr>
        <xdr:cNvPr id="25" name="Grafik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1460" y="19242405"/>
          <a:ext cx="577215" cy="5734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175260</xdr:colOff>
      <xdr:row>98</xdr:row>
      <xdr:rowOff>106680</xdr:rowOff>
    </xdr:from>
    <xdr:to>
      <xdr:col>2</xdr:col>
      <xdr:colOff>320040</xdr:colOff>
      <xdr:row>101</xdr:row>
      <xdr:rowOff>129539</xdr:rowOff>
    </xdr:to>
    <xdr:pic>
      <xdr:nvPicPr>
        <xdr:cNvPr id="26" name="Grafik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260" y="20013930"/>
          <a:ext cx="668655" cy="6038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102</xdr:row>
      <xdr:rowOff>38100</xdr:rowOff>
    </xdr:from>
    <xdr:to>
      <xdr:col>2</xdr:col>
      <xdr:colOff>365760</xdr:colOff>
      <xdr:row>105</xdr:row>
      <xdr:rowOff>144783</xdr:rowOff>
    </xdr:to>
    <xdr:pic>
      <xdr:nvPicPr>
        <xdr:cNvPr id="27" name="Grafik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20716875"/>
          <a:ext cx="622935" cy="6305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30480</xdr:colOff>
      <xdr:row>106</xdr:row>
      <xdr:rowOff>272838</xdr:rowOff>
    </xdr:from>
    <xdr:to>
      <xdr:col>2</xdr:col>
      <xdr:colOff>289560</xdr:colOff>
      <xdr:row>110</xdr:row>
      <xdr:rowOff>143298</xdr:rowOff>
    </xdr:to>
    <xdr:pic>
      <xdr:nvPicPr>
        <xdr:cNvPr id="28" name="Grafik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9080" y="21665988"/>
          <a:ext cx="554355" cy="7562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22860</xdr:colOff>
      <xdr:row>112</xdr:row>
      <xdr:rowOff>53340</xdr:rowOff>
    </xdr:from>
    <xdr:to>
      <xdr:col>2</xdr:col>
      <xdr:colOff>228600</xdr:colOff>
      <xdr:row>115</xdr:row>
      <xdr:rowOff>53340</xdr:rowOff>
    </xdr:to>
    <xdr:pic>
      <xdr:nvPicPr>
        <xdr:cNvPr id="29" name="Grafik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1460" y="22560915"/>
          <a:ext cx="50101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198120</xdr:colOff>
      <xdr:row>116</xdr:row>
      <xdr:rowOff>83820</xdr:rowOff>
    </xdr:from>
    <xdr:to>
      <xdr:col>2</xdr:col>
      <xdr:colOff>335280</xdr:colOff>
      <xdr:row>119</xdr:row>
      <xdr:rowOff>68582</xdr:rowOff>
    </xdr:to>
    <xdr:pic>
      <xdr:nvPicPr>
        <xdr:cNvPr id="30" name="Grafik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120" y="23420070"/>
          <a:ext cx="661035" cy="6038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22860</xdr:colOff>
      <xdr:row>119</xdr:row>
      <xdr:rowOff>182880</xdr:rowOff>
    </xdr:from>
    <xdr:to>
      <xdr:col>2</xdr:col>
      <xdr:colOff>388620</xdr:colOff>
      <xdr:row>122</xdr:row>
      <xdr:rowOff>167641</xdr:rowOff>
    </xdr:to>
    <xdr:pic>
      <xdr:nvPicPr>
        <xdr:cNvPr id="31" name="Grafik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1460" y="24138255"/>
          <a:ext cx="661035" cy="6419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I125"/>
  <sheetViews>
    <sheetView tabSelected="1" showRuler="0" topLeftCell="A6" zoomScaleNormal="100" zoomScaleSheetLayoutView="50" zoomScalePageLayoutView="90" workbookViewId="0">
      <selection activeCell="L23" sqref="L23"/>
    </sheetView>
  </sheetViews>
  <sheetFormatPr baseColWidth="10" defaultColWidth="10.85546875" defaultRowHeight="12.75" x14ac:dyDescent="0.2"/>
  <cols>
    <col min="1" max="1" width="3.42578125" style="2" customWidth="1"/>
    <col min="2" max="2" width="4.42578125" style="2" customWidth="1"/>
    <col min="3" max="3" width="11.5703125" style="2" customWidth="1"/>
    <col min="4" max="4" width="3.42578125" style="2" customWidth="1"/>
    <col min="5" max="5" width="4.42578125" style="2" customWidth="1"/>
    <col min="6" max="6" width="11.5703125" style="2" customWidth="1"/>
    <col min="7" max="7" width="3.42578125" style="2" customWidth="1"/>
    <col min="8" max="8" width="4.42578125" style="2" customWidth="1"/>
    <col min="9" max="9" width="11.5703125" style="2" customWidth="1"/>
    <col min="10" max="10" width="3.42578125" style="2" customWidth="1"/>
    <col min="11" max="11" width="4.42578125" style="2" customWidth="1"/>
    <col min="12" max="12" width="11.5703125" style="2" customWidth="1"/>
    <col min="13" max="13" width="3.42578125" style="4" customWidth="1"/>
    <col min="14" max="14" width="4.42578125" style="4" customWidth="1"/>
    <col min="15" max="15" width="12.5703125" style="2" customWidth="1"/>
    <col min="16" max="16" width="3.42578125" style="4" customWidth="1"/>
    <col min="17" max="17" width="4.42578125" style="4" customWidth="1"/>
    <col min="18" max="18" width="12.140625" style="2" customWidth="1"/>
    <col min="19" max="19" width="3.42578125" style="4" customWidth="1"/>
    <col min="20" max="20" width="4.42578125" style="4" customWidth="1"/>
    <col min="21" max="21" width="11.5703125" style="2" customWidth="1"/>
    <col min="22" max="22" width="3.42578125" style="4" customWidth="1"/>
    <col min="23" max="23" width="4.42578125" style="4" customWidth="1"/>
    <col min="24" max="24" width="11.5703125" style="2" customWidth="1"/>
    <col min="25" max="25" width="3.42578125" style="4" customWidth="1"/>
    <col min="26" max="26" width="4.42578125" style="4" customWidth="1"/>
    <col min="27" max="27" width="11.5703125" style="2" customWidth="1"/>
    <col min="28" max="28" width="3.42578125" style="4" customWidth="1"/>
    <col min="29" max="29" width="4.42578125" style="4" customWidth="1"/>
    <col min="30" max="30" width="11.5703125" style="2" customWidth="1"/>
    <col min="31" max="31" width="3.42578125" style="4" customWidth="1"/>
    <col min="32" max="32" width="4.42578125" style="4" customWidth="1"/>
    <col min="33" max="33" width="11.5703125" style="2" customWidth="1"/>
    <col min="34" max="34" width="3.42578125" style="4" customWidth="1"/>
    <col min="35" max="35" width="4.42578125" style="4" customWidth="1"/>
    <col min="36" max="36" width="11.85546875" style="2" bestFit="1" customWidth="1"/>
    <col min="37" max="16384" width="10.85546875" style="2"/>
  </cols>
  <sheetData>
    <row r="1" spans="1:36" s="1" customFormat="1" ht="66" customHeight="1" x14ac:dyDescent="0.2">
      <c r="A1" s="111" t="s">
        <v>99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  <c r="T1" s="111"/>
      <c r="U1" s="111"/>
      <c r="V1" s="111"/>
      <c r="W1" s="111"/>
      <c r="X1" s="111"/>
      <c r="Y1" s="111"/>
      <c r="Z1" s="111"/>
      <c r="AA1" s="111"/>
      <c r="AB1" s="111"/>
      <c r="AC1" s="111"/>
      <c r="AD1" s="111"/>
      <c r="AE1" s="111"/>
      <c r="AF1" s="111"/>
      <c r="AG1" s="111"/>
      <c r="AH1" s="111"/>
      <c r="AI1" s="111"/>
      <c r="AJ1" s="111"/>
    </row>
    <row r="2" spans="1:36" s="3" customFormat="1" ht="18.75" thickBot="1" x14ac:dyDescent="0.25">
      <c r="A2" s="110" t="s">
        <v>85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  <c r="V2" s="110"/>
      <c r="W2" s="110"/>
      <c r="X2" s="110"/>
      <c r="Y2" s="110"/>
      <c r="Z2" s="110"/>
      <c r="AA2" s="110"/>
      <c r="AB2" s="110"/>
      <c r="AC2" s="110"/>
      <c r="AD2" s="110"/>
      <c r="AE2" s="110"/>
      <c r="AF2" s="110"/>
      <c r="AG2" s="110"/>
      <c r="AH2" s="110"/>
      <c r="AI2" s="110"/>
      <c r="AJ2" s="110"/>
    </row>
    <row r="3" spans="1:36" s="28" customFormat="1" ht="19.5" thickTop="1" thickBot="1" x14ac:dyDescent="0.25">
      <c r="A3" s="110" t="s">
        <v>70</v>
      </c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  <c r="V3" s="110"/>
      <c r="W3" s="110"/>
      <c r="X3" s="110"/>
      <c r="Y3" s="110"/>
      <c r="Z3" s="110"/>
      <c r="AA3" s="110"/>
      <c r="AB3" s="110"/>
      <c r="AC3" s="110"/>
      <c r="AD3" s="110"/>
      <c r="AE3" s="110"/>
      <c r="AF3" s="110"/>
      <c r="AG3" s="110"/>
      <c r="AH3" s="110"/>
      <c r="AI3" s="110"/>
      <c r="AJ3" s="110"/>
    </row>
    <row r="4" spans="1:36" s="28" customFormat="1" ht="19.5" thickTop="1" thickBot="1" x14ac:dyDescent="0.25">
      <c r="A4" s="110" t="s">
        <v>68</v>
      </c>
      <c r="B4" s="110"/>
      <c r="C4" s="110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0"/>
      <c r="AA4" s="110"/>
      <c r="AB4" s="110"/>
      <c r="AC4" s="110"/>
      <c r="AD4" s="110"/>
      <c r="AE4" s="110"/>
      <c r="AF4" s="110"/>
      <c r="AG4" s="110"/>
      <c r="AH4" s="110"/>
      <c r="AI4" s="110"/>
      <c r="AJ4" s="110"/>
    </row>
    <row r="5" spans="1:36" s="23" customFormat="1" ht="19.5" thickTop="1" thickBot="1" x14ac:dyDescent="0.3">
      <c r="A5" s="110" t="s">
        <v>28</v>
      </c>
      <c r="B5" s="110"/>
      <c r="C5" s="110"/>
      <c r="D5" s="110"/>
      <c r="E5" s="110"/>
      <c r="F5" s="110"/>
      <c r="G5" s="110"/>
      <c r="H5" s="110"/>
      <c r="I5" s="110"/>
      <c r="J5" s="110"/>
      <c r="K5" s="110"/>
      <c r="L5" s="110"/>
      <c r="M5" s="110"/>
      <c r="N5" s="110"/>
      <c r="O5" s="110"/>
      <c r="P5" s="110"/>
      <c r="Q5" s="110"/>
      <c r="R5" s="110"/>
      <c r="S5" s="110"/>
      <c r="T5" s="110"/>
      <c r="U5" s="110"/>
      <c r="V5" s="110"/>
      <c r="W5" s="110"/>
      <c r="X5" s="110"/>
      <c r="Y5" s="110"/>
      <c r="Z5" s="110"/>
      <c r="AA5" s="110"/>
      <c r="AB5" s="110"/>
      <c r="AC5" s="110"/>
      <c r="AD5" s="110"/>
      <c r="AE5" s="110"/>
      <c r="AF5" s="110"/>
      <c r="AG5" s="110"/>
      <c r="AH5" s="110"/>
      <c r="AI5" s="110"/>
      <c r="AJ5" s="110"/>
    </row>
    <row r="6" spans="1:36" s="3" customFormat="1" ht="34.5" customHeight="1" thickTop="1" x14ac:dyDescent="0.4">
      <c r="A6" s="118" t="s">
        <v>56</v>
      </c>
      <c r="B6" s="118"/>
      <c r="C6" s="118"/>
      <c r="D6" s="118"/>
      <c r="E6" s="118"/>
      <c r="F6" s="118"/>
      <c r="G6" s="118"/>
      <c r="H6" s="118"/>
      <c r="I6" s="118"/>
      <c r="J6" s="118"/>
      <c r="K6" s="118"/>
      <c r="L6" s="118"/>
      <c r="M6" s="118"/>
      <c r="N6" s="118"/>
      <c r="O6" s="118"/>
      <c r="P6" s="118"/>
      <c r="Q6" s="118"/>
      <c r="R6" s="118"/>
      <c r="S6" s="118"/>
      <c r="T6" s="118"/>
      <c r="U6" s="118"/>
      <c r="V6" s="118"/>
      <c r="W6" s="118"/>
      <c r="X6" s="118"/>
      <c r="Y6" s="118"/>
      <c r="Z6" s="118"/>
      <c r="AA6" s="118"/>
      <c r="AB6" s="118"/>
      <c r="AC6" s="118"/>
      <c r="AD6" s="118"/>
      <c r="AE6" s="118"/>
      <c r="AF6" s="118"/>
      <c r="AG6" s="118"/>
      <c r="AH6" s="118"/>
      <c r="AI6" s="118"/>
      <c r="AJ6" s="118"/>
    </row>
    <row r="7" spans="1:36" s="3" customFormat="1" ht="16.5" customHeight="1" x14ac:dyDescent="0.25">
      <c r="A7" s="117" t="s">
        <v>55</v>
      </c>
      <c r="B7" s="117"/>
      <c r="C7" s="117"/>
      <c r="D7" s="117"/>
      <c r="E7" s="117"/>
      <c r="F7" s="117"/>
      <c r="G7" s="117"/>
      <c r="H7" s="117"/>
      <c r="I7" s="117"/>
      <c r="J7" s="117"/>
      <c r="K7" s="117"/>
      <c r="L7" s="117"/>
      <c r="M7" s="117"/>
      <c r="N7" s="117"/>
      <c r="O7" s="117"/>
      <c r="P7" s="117"/>
      <c r="Q7" s="117"/>
      <c r="R7" s="117"/>
      <c r="S7" s="117"/>
      <c r="T7" s="117"/>
      <c r="U7" s="117"/>
      <c r="V7" s="117"/>
      <c r="W7" s="117"/>
      <c r="X7" s="117"/>
      <c r="Y7" s="117"/>
      <c r="Z7" s="117"/>
      <c r="AA7" s="117"/>
      <c r="AB7" s="117"/>
      <c r="AC7" s="117"/>
      <c r="AD7" s="117"/>
      <c r="AE7" s="117"/>
      <c r="AF7" s="117"/>
      <c r="AG7" s="117"/>
      <c r="AH7" s="117"/>
      <c r="AI7" s="117"/>
      <c r="AJ7" s="117"/>
    </row>
    <row r="8" spans="1:36" ht="21.75" customHeight="1" thickBot="1" x14ac:dyDescent="0.25">
      <c r="A8" s="112" t="s">
        <v>54</v>
      </c>
      <c r="B8" s="113"/>
      <c r="C8" s="113"/>
      <c r="D8" s="113"/>
      <c r="E8" s="113"/>
      <c r="F8" s="113"/>
      <c r="G8" s="113"/>
      <c r="H8" s="113"/>
      <c r="I8" s="113"/>
      <c r="J8" s="113"/>
      <c r="K8" s="113"/>
      <c r="L8" s="113"/>
      <c r="M8" s="113"/>
      <c r="N8" s="113"/>
      <c r="O8" s="113"/>
      <c r="P8" s="113"/>
      <c r="Q8" s="113"/>
      <c r="R8" s="113"/>
      <c r="S8" s="113"/>
      <c r="T8" s="113"/>
      <c r="U8" s="113"/>
      <c r="V8" s="113"/>
      <c r="W8" s="113"/>
      <c r="X8" s="113"/>
      <c r="Y8" s="113"/>
      <c r="Z8" s="113"/>
      <c r="AA8" s="113"/>
      <c r="AB8" s="113"/>
      <c r="AC8" s="113"/>
      <c r="AD8" s="113"/>
      <c r="AE8" s="113"/>
      <c r="AF8" s="113"/>
      <c r="AG8" s="113"/>
      <c r="AH8" s="113"/>
      <c r="AI8" s="113"/>
      <c r="AJ8" s="113"/>
    </row>
    <row r="9" spans="1:36" ht="21.75" customHeight="1" thickTop="1" thickBot="1" x14ac:dyDescent="0.3">
      <c r="A9" s="114" t="s">
        <v>30</v>
      </c>
      <c r="B9" s="115"/>
      <c r="C9" s="115"/>
      <c r="D9" s="115"/>
      <c r="E9" s="115"/>
      <c r="F9" s="115"/>
      <c r="G9" s="115"/>
      <c r="H9" s="115"/>
      <c r="I9" s="115"/>
      <c r="J9" s="115"/>
      <c r="K9" s="115"/>
      <c r="L9" s="115"/>
      <c r="M9" s="115"/>
      <c r="N9" s="115"/>
      <c r="O9" s="115"/>
      <c r="P9" s="115"/>
      <c r="Q9" s="115"/>
      <c r="R9" s="115"/>
      <c r="S9" s="115"/>
      <c r="T9" s="115"/>
      <c r="U9" s="115"/>
      <c r="V9" s="115"/>
      <c r="W9" s="115"/>
      <c r="X9" s="115"/>
      <c r="Y9" s="115"/>
      <c r="Z9" s="115"/>
      <c r="AA9" s="115"/>
      <c r="AB9" s="115"/>
      <c r="AC9" s="115"/>
      <c r="AD9" s="115"/>
      <c r="AE9" s="115"/>
      <c r="AF9" s="115"/>
      <c r="AG9" s="115"/>
      <c r="AH9" s="115"/>
      <c r="AI9" s="115"/>
      <c r="AJ9" s="115"/>
    </row>
    <row r="10" spans="1:36" ht="21.75" customHeight="1" thickTop="1" x14ac:dyDescent="0.25">
      <c r="A10" s="114" t="s">
        <v>36</v>
      </c>
      <c r="B10" s="116"/>
      <c r="C10" s="116"/>
      <c r="D10" s="116"/>
      <c r="E10" s="116"/>
      <c r="F10" s="116"/>
      <c r="G10" s="116"/>
      <c r="H10" s="116"/>
      <c r="I10" s="116"/>
      <c r="J10" s="116"/>
      <c r="K10" s="116"/>
      <c r="L10" s="116"/>
      <c r="M10" s="116"/>
      <c r="N10" s="116"/>
      <c r="O10" s="116"/>
      <c r="P10" s="116"/>
      <c r="Q10" s="116"/>
      <c r="R10" s="116"/>
      <c r="S10" s="116"/>
      <c r="T10" s="116"/>
      <c r="U10" s="116"/>
      <c r="V10" s="116"/>
      <c r="W10" s="116"/>
      <c r="X10" s="116"/>
      <c r="Y10" s="116"/>
      <c r="Z10" s="116"/>
      <c r="AA10" s="116"/>
      <c r="AB10" s="116"/>
      <c r="AC10" s="116"/>
      <c r="AD10" s="116"/>
      <c r="AE10" s="116"/>
      <c r="AF10" s="116"/>
      <c r="AG10" s="116"/>
      <c r="AH10" s="116"/>
      <c r="AI10" s="116"/>
      <c r="AJ10" s="116"/>
    </row>
    <row r="11" spans="1:36" ht="5.0999999999999996" customHeight="1" thickBot="1" x14ac:dyDescent="0.25">
      <c r="A11" s="12"/>
      <c r="E11" s="12"/>
    </row>
    <row r="12" spans="1:36" ht="12.75" customHeight="1" x14ac:dyDescent="0.2">
      <c r="A12" s="101" t="s">
        <v>13</v>
      </c>
      <c r="B12" s="101"/>
      <c r="C12" s="101"/>
      <c r="D12" s="94" t="s">
        <v>0</v>
      </c>
      <c r="E12" s="95"/>
      <c r="F12" s="96"/>
      <c r="G12" s="100" t="s">
        <v>1</v>
      </c>
      <c r="H12" s="95"/>
      <c r="I12" s="95"/>
      <c r="J12" s="94" t="s">
        <v>2</v>
      </c>
      <c r="K12" s="95"/>
      <c r="L12" s="96"/>
      <c r="M12" s="100" t="s">
        <v>3</v>
      </c>
      <c r="N12" s="95"/>
      <c r="O12" s="95"/>
      <c r="P12" s="94" t="s">
        <v>4</v>
      </c>
      <c r="Q12" s="95"/>
      <c r="R12" s="96"/>
      <c r="S12" s="104" t="s">
        <v>5</v>
      </c>
      <c r="T12" s="105"/>
      <c r="U12" s="105"/>
      <c r="V12" s="104" t="s">
        <v>6</v>
      </c>
      <c r="W12" s="105"/>
      <c r="X12" s="105"/>
      <c r="Y12" s="104" t="s">
        <v>7</v>
      </c>
      <c r="Z12" s="105"/>
      <c r="AA12" s="105"/>
      <c r="AB12" s="94" t="s">
        <v>8</v>
      </c>
      <c r="AC12" s="95"/>
      <c r="AD12" s="96"/>
      <c r="AE12" s="100" t="s">
        <v>9</v>
      </c>
      <c r="AF12" s="95"/>
      <c r="AG12" s="95"/>
      <c r="AH12" s="100" t="s">
        <v>10</v>
      </c>
      <c r="AI12" s="95"/>
      <c r="AJ12" s="95"/>
    </row>
    <row r="13" spans="1:36" ht="13.5" customHeight="1" thickBot="1" x14ac:dyDescent="0.25">
      <c r="A13" s="102"/>
      <c r="B13" s="102"/>
      <c r="C13" s="103"/>
      <c r="D13" s="108"/>
      <c r="E13" s="109"/>
      <c r="F13" s="99"/>
      <c r="G13" s="98"/>
      <c r="H13" s="98"/>
      <c r="I13" s="98"/>
      <c r="J13" s="97"/>
      <c r="K13" s="98"/>
      <c r="L13" s="99"/>
      <c r="M13" s="98"/>
      <c r="N13" s="98"/>
      <c r="O13" s="98"/>
      <c r="P13" s="97"/>
      <c r="Q13" s="98"/>
      <c r="R13" s="99"/>
      <c r="S13" s="106"/>
      <c r="T13" s="106"/>
      <c r="U13" s="106"/>
      <c r="V13" s="106"/>
      <c r="W13" s="106"/>
      <c r="X13" s="106"/>
      <c r="Y13" s="106"/>
      <c r="Z13" s="106"/>
      <c r="AA13" s="107"/>
      <c r="AB13" s="97"/>
      <c r="AC13" s="98"/>
      <c r="AD13" s="99"/>
      <c r="AE13" s="98"/>
      <c r="AF13" s="98"/>
      <c r="AG13" s="98"/>
      <c r="AH13" s="98"/>
      <c r="AI13" s="98"/>
      <c r="AJ13" s="98"/>
    </row>
    <row r="14" spans="1:36" x14ac:dyDescent="0.2">
      <c r="A14" s="40">
        <f>DATE(2026,1,1)</f>
        <v>46023</v>
      </c>
      <c r="B14" s="42">
        <f>A14</f>
        <v>46023</v>
      </c>
      <c r="C14" s="38" t="s">
        <v>41</v>
      </c>
      <c r="D14" s="49">
        <f>A44+1</f>
        <v>46054</v>
      </c>
      <c r="E14" s="52">
        <f>D14</f>
        <v>46054</v>
      </c>
      <c r="G14" s="49">
        <f>D41+1</f>
        <v>46082</v>
      </c>
      <c r="H14" s="74" t="s">
        <v>105</v>
      </c>
      <c r="J14" s="49">
        <f>G44+1</f>
        <v>46113</v>
      </c>
      <c r="K14" s="50">
        <f>J14</f>
        <v>46113</v>
      </c>
      <c r="L14" s="39" t="s">
        <v>20</v>
      </c>
      <c r="M14" s="49">
        <f>J43+1</f>
        <v>46143</v>
      </c>
      <c r="N14" s="52">
        <f>M14</f>
        <v>46143</v>
      </c>
      <c r="O14" s="38" t="s">
        <v>89</v>
      </c>
      <c r="P14" s="49">
        <f>M44+1</f>
        <v>46174</v>
      </c>
      <c r="Q14" s="52">
        <f>P14</f>
        <v>46174</v>
      </c>
      <c r="R14" s="69"/>
      <c r="S14" s="49">
        <f>P43+1</f>
        <v>46204</v>
      </c>
      <c r="T14" s="57">
        <f>S14</f>
        <v>46204</v>
      </c>
      <c r="U14" s="39" t="s">
        <v>20</v>
      </c>
      <c r="V14" s="49">
        <f>S44+1</f>
        <v>46235</v>
      </c>
      <c r="W14" s="52">
        <f>V14</f>
        <v>46235</v>
      </c>
      <c r="X14" s="24" t="s">
        <v>31</v>
      </c>
      <c r="Y14" s="49">
        <f>V44+1</f>
        <v>46266</v>
      </c>
      <c r="Z14" s="52">
        <f>Y14</f>
        <v>46266</v>
      </c>
      <c r="AA14" s="72"/>
      <c r="AB14" s="49">
        <f>Y43+1</f>
        <v>46296</v>
      </c>
      <c r="AC14" s="58">
        <f>AB14</f>
        <v>46296</v>
      </c>
      <c r="AE14" s="49">
        <f>AB44+1</f>
        <v>46327</v>
      </c>
      <c r="AF14" s="52">
        <f>AE14</f>
        <v>46327</v>
      </c>
      <c r="AG14" s="65" t="s">
        <v>14</v>
      </c>
      <c r="AH14" s="49">
        <f>AE43+1</f>
        <v>46357</v>
      </c>
      <c r="AI14" s="52">
        <f>AH14</f>
        <v>46357</v>
      </c>
      <c r="AJ14" s="64"/>
    </row>
    <row r="15" spans="1:36" x14ac:dyDescent="0.2">
      <c r="A15" s="41">
        <f>A14+1</f>
        <v>46024</v>
      </c>
      <c r="B15" s="42">
        <f>A15</f>
        <v>46024</v>
      </c>
      <c r="C15" s="47" t="s">
        <v>42</v>
      </c>
      <c r="D15" s="44">
        <f>D14+1</f>
        <v>46055</v>
      </c>
      <c r="E15" s="48">
        <f t="shared" ref="E15:E41" si="0">D15</f>
        <v>46055</v>
      </c>
      <c r="F15" s="63"/>
      <c r="G15" s="43">
        <f t="shared" ref="G15:G44" si="1">G14+1</f>
        <v>46083</v>
      </c>
      <c r="H15" s="48">
        <f t="shared" ref="H15:H44" si="2">G15</f>
        <v>46083</v>
      </c>
      <c r="I15" s="63"/>
      <c r="J15" s="43">
        <f>J14+1</f>
        <v>46114</v>
      </c>
      <c r="K15" s="51">
        <f t="shared" ref="K15:K38" si="3">J15</f>
        <v>46114</v>
      </c>
      <c r="M15" s="43">
        <f>M14+1</f>
        <v>46144</v>
      </c>
      <c r="N15" s="48">
        <f t="shared" ref="N15:N44" si="4">M15</f>
        <v>46144</v>
      </c>
      <c r="P15" s="43">
        <f>P14+1</f>
        <v>46175</v>
      </c>
      <c r="Q15" s="48">
        <f t="shared" ref="Q15:Q43" si="5">P15</f>
        <v>46175</v>
      </c>
      <c r="R15" s="63"/>
      <c r="S15" s="55">
        <f>S14+1</f>
        <v>46205</v>
      </c>
      <c r="T15" s="57">
        <f t="shared" ref="T15:T44" si="6">S15</f>
        <v>46205</v>
      </c>
      <c r="U15" s="39"/>
      <c r="V15" s="43">
        <f>V14+1</f>
        <v>46236</v>
      </c>
      <c r="W15" s="48">
        <f t="shared" ref="W15:W44" si="7">V15</f>
        <v>46236</v>
      </c>
      <c r="Y15" s="43">
        <f>Y14+1</f>
        <v>46267</v>
      </c>
      <c r="Z15" s="70">
        <f t="shared" ref="Z15:Z43" si="8">Y15</f>
        <v>46267</v>
      </c>
      <c r="AA15" s="39" t="s">
        <v>20</v>
      </c>
      <c r="AB15" s="71">
        <f>AB14+1</f>
        <v>46297</v>
      </c>
      <c r="AC15" s="57">
        <f t="shared" ref="AC15:AC44" si="9">AB15</f>
        <v>46297</v>
      </c>
      <c r="AD15" s="63" t="s">
        <v>11</v>
      </c>
      <c r="AE15" s="43">
        <f>AE14+1</f>
        <v>46328</v>
      </c>
      <c r="AF15" s="48">
        <f t="shared" ref="AF15:AF43" si="10">AE15</f>
        <v>46328</v>
      </c>
      <c r="AG15" s="63"/>
      <c r="AH15" s="43">
        <f>AH14+1</f>
        <v>46358</v>
      </c>
      <c r="AI15" s="48">
        <f t="shared" ref="AI15:AI44" si="11">AH15</f>
        <v>46358</v>
      </c>
      <c r="AJ15" s="39" t="s">
        <v>20</v>
      </c>
    </row>
    <row r="16" spans="1:36" x14ac:dyDescent="0.2">
      <c r="A16" s="41">
        <f t="shared" ref="A16:A44" si="12">A15+1</f>
        <v>46025</v>
      </c>
      <c r="B16" s="42">
        <f t="shared" ref="B16:B44" si="13">A16</f>
        <v>46025</v>
      </c>
      <c r="C16" s="39"/>
      <c r="D16" s="44">
        <f t="shared" ref="D16:D41" si="14">D15+1</f>
        <v>46056</v>
      </c>
      <c r="E16" s="48">
        <f t="shared" si="0"/>
        <v>46056</v>
      </c>
      <c r="F16" s="63"/>
      <c r="G16" s="43">
        <f t="shared" si="1"/>
        <v>46084</v>
      </c>
      <c r="H16" s="48">
        <f t="shared" si="2"/>
        <v>46084</v>
      </c>
      <c r="I16" s="63"/>
      <c r="J16" s="43">
        <f t="shared" ref="J16:J38" si="15">J15+1</f>
        <v>46115</v>
      </c>
      <c r="K16" s="51">
        <f t="shared" si="3"/>
        <v>46115</v>
      </c>
      <c r="L16" s="47" t="s">
        <v>74</v>
      </c>
      <c r="M16" s="43">
        <f t="shared" ref="M16:M44" si="16">M15+1</f>
        <v>46145</v>
      </c>
      <c r="N16" s="48">
        <f t="shared" si="4"/>
        <v>46145</v>
      </c>
      <c r="O16" s="39"/>
      <c r="P16" s="43">
        <f t="shared" ref="P16:P43" si="17">P15+1</f>
        <v>46176</v>
      </c>
      <c r="Q16" s="48">
        <f t="shared" si="5"/>
        <v>46176</v>
      </c>
      <c r="R16" s="39" t="s">
        <v>20</v>
      </c>
      <c r="S16" s="55">
        <f t="shared" ref="S16:S44" si="18">S15+1</f>
        <v>46206</v>
      </c>
      <c r="T16" s="57">
        <f t="shared" si="6"/>
        <v>46206</v>
      </c>
      <c r="U16" s="39"/>
      <c r="V16" s="43">
        <f t="shared" ref="V16:V44" si="19">V15+1</f>
        <v>46237</v>
      </c>
      <c r="W16" s="48">
        <f t="shared" si="7"/>
        <v>46237</v>
      </c>
      <c r="X16" s="63"/>
      <c r="Y16" s="43">
        <f t="shared" ref="Y16:Y43" si="20">Y15+1</f>
        <v>46268</v>
      </c>
      <c r="Z16" s="48">
        <f t="shared" si="8"/>
        <v>46268</v>
      </c>
      <c r="AB16" s="55">
        <f t="shared" ref="AB16:AB44" si="21">AB15+1</f>
        <v>46298</v>
      </c>
      <c r="AC16" s="57">
        <f t="shared" si="9"/>
        <v>46298</v>
      </c>
      <c r="AD16" s="63"/>
      <c r="AE16" s="43">
        <f t="shared" ref="AE16:AE43" si="22">AE15+1</f>
        <v>46329</v>
      </c>
      <c r="AF16" s="48">
        <f t="shared" si="10"/>
        <v>46329</v>
      </c>
      <c r="AG16" s="63"/>
      <c r="AH16" s="43">
        <f t="shared" ref="AH16:AH44" si="23">AH15+1</f>
        <v>46359</v>
      </c>
      <c r="AI16" s="48">
        <f t="shared" si="11"/>
        <v>46359</v>
      </c>
      <c r="AJ16" s="63"/>
    </row>
    <row r="17" spans="1:36" x14ac:dyDescent="0.2">
      <c r="A17" s="41">
        <f t="shared" si="12"/>
        <v>46026</v>
      </c>
      <c r="B17" s="42">
        <f t="shared" si="13"/>
        <v>46026</v>
      </c>
      <c r="C17" s="39"/>
      <c r="D17" s="44">
        <f t="shared" si="14"/>
        <v>46057</v>
      </c>
      <c r="E17" s="48">
        <f t="shared" si="0"/>
        <v>46057</v>
      </c>
      <c r="F17" s="39" t="s">
        <v>20</v>
      </c>
      <c r="G17" s="43">
        <f t="shared" si="1"/>
        <v>46085</v>
      </c>
      <c r="H17" s="48">
        <f t="shared" si="2"/>
        <v>46085</v>
      </c>
      <c r="I17" s="39" t="s">
        <v>20</v>
      </c>
      <c r="J17" s="43">
        <f t="shared" si="15"/>
        <v>46116</v>
      </c>
      <c r="K17" s="51">
        <f t="shared" si="3"/>
        <v>46116</v>
      </c>
      <c r="M17" s="43">
        <f t="shared" si="16"/>
        <v>46146</v>
      </c>
      <c r="N17" s="48">
        <f t="shared" si="4"/>
        <v>46146</v>
      </c>
      <c r="O17" s="63"/>
      <c r="P17" s="43">
        <f t="shared" si="17"/>
        <v>46177</v>
      </c>
      <c r="Q17" s="48">
        <f t="shared" si="5"/>
        <v>46177</v>
      </c>
      <c r="R17" s="47" t="s">
        <v>77</v>
      </c>
      <c r="S17" s="55">
        <f t="shared" si="18"/>
        <v>46207</v>
      </c>
      <c r="T17" s="57">
        <f t="shared" si="6"/>
        <v>46207</v>
      </c>
      <c r="U17" s="39"/>
      <c r="V17" s="43">
        <f t="shared" si="19"/>
        <v>46238</v>
      </c>
      <c r="W17" s="48">
        <f t="shared" si="7"/>
        <v>46238</v>
      </c>
      <c r="X17" s="63"/>
      <c r="Y17" s="43">
        <f t="shared" si="20"/>
        <v>46269</v>
      </c>
      <c r="Z17" s="48">
        <f t="shared" si="8"/>
        <v>46269</v>
      </c>
      <c r="AA17" s="63" t="s">
        <v>11</v>
      </c>
      <c r="AB17" s="55">
        <f t="shared" si="21"/>
        <v>46299</v>
      </c>
      <c r="AC17" s="57">
        <f t="shared" si="9"/>
        <v>46299</v>
      </c>
      <c r="AD17" s="63"/>
      <c r="AE17" s="43">
        <f t="shared" si="22"/>
        <v>46330</v>
      </c>
      <c r="AF17" s="48">
        <f t="shared" si="10"/>
        <v>46330</v>
      </c>
      <c r="AG17" s="39" t="s">
        <v>20</v>
      </c>
      <c r="AH17" s="43">
        <f t="shared" si="23"/>
        <v>46360</v>
      </c>
      <c r="AI17" s="48">
        <f t="shared" si="11"/>
        <v>46360</v>
      </c>
      <c r="AJ17" s="63" t="s">
        <v>11</v>
      </c>
    </row>
    <row r="18" spans="1:36" x14ac:dyDescent="0.2">
      <c r="A18" s="41">
        <f t="shared" si="12"/>
        <v>46027</v>
      </c>
      <c r="B18" s="42">
        <f t="shared" si="13"/>
        <v>46027</v>
      </c>
      <c r="C18" s="39"/>
      <c r="D18" s="44">
        <f t="shared" si="14"/>
        <v>46058</v>
      </c>
      <c r="E18" s="48">
        <f t="shared" si="0"/>
        <v>46058</v>
      </c>
      <c r="G18" s="43">
        <f t="shared" si="1"/>
        <v>46086</v>
      </c>
      <c r="H18" s="48">
        <f t="shared" si="2"/>
        <v>46086</v>
      </c>
      <c r="J18" s="43">
        <f t="shared" si="15"/>
        <v>46117</v>
      </c>
      <c r="K18" s="51">
        <f t="shared" si="3"/>
        <v>46117</v>
      </c>
      <c r="L18" s="47" t="s">
        <v>79</v>
      </c>
      <c r="M18" s="43">
        <f t="shared" si="16"/>
        <v>46147</v>
      </c>
      <c r="N18" s="48">
        <f t="shared" si="4"/>
        <v>46147</v>
      </c>
      <c r="O18" s="63" t="s">
        <v>90</v>
      </c>
      <c r="P18" s="43">
        <f t="shared" si="17"/>
        <v>46178</v>
      </c>
      <c r="Q18" s="48">
        <f t="shared" si="5"/>
        <v>46178</v>
      </c>
      <c r="R18" s="39"/>
      <c r="S18" s="55">
        <f t="shared" si="18"/>
        <v>46208</v>
      </c>
      <c r="T18" s="57">
        <f t="shared" si="6"/>
        <v>46208</v>
      </c>
      <c r="U18" s="39"/>
      <c r="V18" s="43">
        <f t="shared" si="19"/>
        <v>46239</v>
      </c>
      <c r="W18" s="48">
        <f t="shared" si="7"/>
        <v>46239</v>
      </c>
      <c r="X18" s="39" t="s">
        <v>20</v>
      </c>
      <c r="Y18" s="43">
        <f t="shared" si="20"/>
        <v>46270</v>
      </c>
      <c r="Z18" s="48">
        <f t="shared" si="8"/>
        <v>46270</v>
      </c>
      <c r="AA18" s="63"/>
      <c r="AB18" s="55">
        <f t="shared" si="21"/>
        <v>46300</v>
      </c>
      <c r="AC18" s="57">
        <f t="shared" si="9"/>
        <v>46300</v>
      </c>
      <c r="AE18" s="43">
        <f t="shared" si="22"/>
        <v>46331</v>
      </c>
      <c r="AF18" s="48">
        <f t="shared" si="10"/>
        <v>46331</v>
      </c>
      <c r="AH18" s="43">
        <f t="shared" si="23"/>
        <v>46361</v>
      </c>
      <c r="AI18" s="48">
        <f t="shared" si="11"/>
        <v>46361</v>
      </c>
      <c r="AJ18" s="63"/>
    </row>
    <row r="19" spans="1:36" x14ac:dyDescent="0.2">
      <c r="A19" s="41">
        <f t="shared" si="12"/>
        <v>46028</v>
      </c>
      <c r="B19" s="42">
        <f t="shared" si="13"/>
        <v>46028</v>
      </c>
      <c r="C19" s="39"/>
      <c r="D19" s="44">
        <f t="shared" si="14"/>
        <v>46059</v>
      </c>
      <c r="E19" s="48">
        <f t="shared" si="0"/>
        <v>46059</v>
      </c>
      <c r="F19" s="63" t="s">
        <v>11</v>
      </c>
      <c r="G19" s="43">
        <f t="shared" si="1"/>
        <v>46087</v>
      </c>
      <c r="H19" s="48">
        <f t="shared" si="2"/>
        <v>46087</v>
      </c>
      <c r="I19" s="63" t="s">
        <v>11</v>
      </c>
      <c r="J19" s="43">
        <f t="shared" si="15"/>
        <v>46118</v>
      </c>
      <c r="K19" s="51">
        <f t="shared" si="3"/>
        <v>46118</v>
      </c>
      <c r="L19" s="47" t="s">
        <v>75</v>
      </c>
      <c r="M19" s="43">
        <f t="shared" si="16"/>
        <v>46148</v>
      </c>
      <c r="N19" s="48">
        <f t="shared" si="4"/>
        <v>46148</v>
      </c>
      <c r="O19" s="39" t="s">
        <v>20</v>
      </c>
      <c r="P19" s="43">
        <f t="shared" si="17"/>
        <v>46179</v>
      </c>
      <c r="Q19" s="48">
        <f t="shared" si="5"/>
        <v>46179</v>
      </c>
      <c r="S19" s="55">
        <f t="shared" si="18"/>
        <v>46209</v>
      </c>
      <c r="T19" s="57">
        <f t="shared" si="6"/>
        <v>46209</v>
      </c>
      <c r="U19" s="63"/>
      <c r="V19" s="43">
        <f t="shared" si="19"/>
        <v>46240</v>
      </c>
      <c r="W19" s="48">
        <f t="shared" si="7"/>
        <v>46240</v>
      </c>
      <c r="Y19" s="43">
        <f t="shared" si="20"/>
        <v>46271</v>
      </c>
      <c r="Z19" s="48">
        <f t="shared" si="8"/>
        <v>46271</v>
      </c>
      <c r="AA19" s="63"/>
      <c r="AB19" s="55">
        <f t="shared" si="21"/>
        <v>46301</v>
      </c>
      <c r="AC19" s="57">
        <f t="shared" si="9"/>
        <v>46301</v>
      </c>
      <c r="AD19" s="63"/>
      <c r="AE19" s="43">
        <f t="shared" si="22"/>
        <v>46332</v>
      </c>
      <c r="AF19" s="48">
        <f t="shared" si="10"/>
        <v>46332</v>
      </c>
      <c r="AG19" s="63" t="s">
        <v>11</v>
      </c>
      <c r="AH19" s="43">
        <f t="shared" si="23"/>
        <v>46362</v>
      </c>
      <c r="AI19" s="48">
        <f t="shared" si="11"/>
        <v>46362</v>
      </c>
      <c r="AJ19" s="63"/>
    </row>
    <row r="20" spans="1:36" x14ac:dyDescent="0.2">
      <c r="A20" s="41">
        <f t="shared" si="12"/>
        <v>46029</v>
      </c>
      <c r="B20" s="42">
        <f t="shared" si="13"/>
        <v>46029</v>
      </c>
      <c r="C20" s="39" t="s">
        <v>20</v>
      </c>
      <c r="D20" s="44">
        <f t="shared" si="14"/>
        <v>46060</v>
      </c>
      <c r="E20" s="48">
        <f t="shared" si="0"/>
        <v>46060</v>
      </c>
      <c r="G20" s="43">
        <f t="shared" si="1"/>
        <v>46088</v>
      </c>
      <c r="H20" s="48">
        <f t="shared" si="2"/>
        <v>46088</v>
      </c>
      <c r="I20" s="63" t="s">
        <v>83</v>
      </c>
      <c r="J20" s="43">
        <f t="shared" si="15"/>
        <v>46119</v>
      </c>
      <c r="K20" s="51">
        <f t="shared" si="3"/>
        <v>46119</v>
      </c>
      <c r="M20" s="43">
        <f t="shared" si="16"/>
        <v>46149</v>
      </c>
      <c r="N20" s="48">
        <f t="shared" si="4"/>
        <v>46149</v>
      </c>
      <c r="P20" s="43">
        <f t="shared" si="17"/>
        <v>46180</v>
      </c>
      <c r="Q20" s="48">
        <f t="shared" si="5"/>
        <v>46180</v>
      </c>
      <c r="R20" s="39"/>
      <c r="S20" s="71">
        <f t="shared" si="18"/>
        <v>46210</v>
      </c>
      <c r="T20" s="57">
        <f t="shared" si="6"/>
        <v>46210</v>
      </c>
      <c r="U20" s="63"/>
      <c r="V20" s="43">
        <f t="shared" si="19"/>
        <v>46241</v>
      </c>
      <c r="W20" s="48">
        <f t="shared" si="7"/>
        <v>46241</v>
      </c>
      <c r="X20" s="63" t="s">
        <v>11</v>
      </c>
      <c r="Y20" s="43">
        <f t="shared" si="20"/>
        <v>46272</v>
      </c>
      <c r="Z20" s="48">
        <f t="shared" si="8"/>
        <v>46272</v>
      </c>
      <c r="AA20" s="63"/>
      <c r="AB20" s="55">
        <f t="shared" si="21"/>
        <v>46302</v>
      </c>
      <c r="AC20" s="57">
        <f t="shared" si="9"/>
        <v>46302</v>
      </c>
      <c r="AD20" s="39" t="s">
        <v>20</v>
      </c>
      <c r="AE20" s="43">
        <f t="shared" si="22"/>
        <v>46333</v>
      </c>
      <c r="AF20" s="48">
        <f t="shared" si="10"/>
        <v>46333</v>
      </c>
      <c r="AG20" s="63"/>
      <c r="AH20" s="43">
        <f t="shared" si="23"/>
        <v>46363</v>
      </c>
      <c r="AI20" s="48">
        <f t="shared" si="11"/>
        <v>46363</v>
      </c>
      <c r="AJ20" s="63"/>
    </row>
    <row r="21" spans="1:36" x14ac:dyDescent="0.2">
      <c r="A21" s="41">
        <f t="shared" si="12"/>
        <v>46030</v>
      </c>
      <c r="B21" s="42">
        <f t="shared" si="13"/>
        <v>46030</v>
      </c>
      <c r="C21" s="63"/>
      <c r="D21" s="44">
        <f t="shared" si="14"/>
        <v>46061</v>
      </c>
      <c r="E21" s="48">
        <f t="shared" si="0"/>
        <v>46061</v>
      </c>
      <c r="F21" s="63"/>
      <c r="G21" s="44">
        <f t="shared" si="1"/>
        <v>46089</v>
      </c>
      <c r="H21" s="48">
        <f t="shared" si="2"/>
        <v>46089</v>
      </c>
      <c r="J21" s="43">
        <f t="shared" si="15"/>
        <v>46120</v>
      </c>
      <c r="K21" s="51">
        <f t="shared" si="3"/>
        <v>46120</v>
      </c>
      <c r="L21" s="39" t="s">
        <v>20</v>
      </c>
      <c r="M21" s="43">
        <f t="shared" si="16"/>
        <v>46150</v>
      </c>
      <c r="N21" s="48">
        <f t="shared" si="4"/>
        <v>46150</v>
      </c>
      <c r="O21" s="63" t="s">
        <v>11</v>
      </c>
      <c r="P21" s="43">
        <f t="shared" si="17"/>
        <v>46181</v>
      </c>
      <c r="Q21" s="48">
        <f t="shared" si="5"/>
        <v>46181</v>
      </c>
      <c r="R21" s="39"/>
      <c r="S21" s="71">
        <f t="shared" si="18"/>
        <v>46211</v>
      </c>
      <c r="T21" s="57">
        <f t="shared" si="6"/>
        <v>46211</v>
      </c>
      <c r="U21" s="39" t="s">
        <v>20</v>
      </c>
      <c r="V21" s="43">
        <f t="shared" si="19"/>
        <v>46242</v>
      </c>
      <c r="W21" s="48">
        <f t="shared" si="7"/>
        <v>46242</v>
      </c>
      <c r="X21" s="39"/>
      <c r="Y21" s="43">
        <f t="shared" si="20"/>
        <v>46273</v>
      </c>
      <c r="Z21" s="48">
        <f t="shared" si="8"/>
        <v>46273</v>
      </c>
      <c r="AA21" s="63"/>
      <c r="AB21" s="55">
        <f t="shared" si="21"/>
        <v>46303</v>
      </c>
      <c r="AC21" s="57">
        <f t="shared" si="9"/>
        <v>46303</v>
      </c>
      <c r="AE21" s="43">
        <f t="shared" si="22"/>
        <v>46334</v>
      </c>
      <c r="AF21" s="48">
        <f t="shared" si="10"/>
        <v>46334</v>
      </c>
      <c r="AG21" s="63"/>
      <c r="AH21" s="43">
        <f t="shared" si="23"/>
        <v>46364</v>
      </c>
      <c r="AI21" s="48">
        <f t="shared" si="11"/>
        <v>46364</v>
      </c>
      <c r="AJ21" s="63"/>
    </row>
    <row r="22" spans="1:36" x14ac:dyDescent="0.2">
      <c r="A22" s="41">
        <f t="shared" si="12"/>
        <v>46031</v>
      </c>
      <c r="B22" s="42">
        <f t="shared" si="13"/>
        <v>46031</v>
      </c>
      <c r="C22" s="39" t="s">
        <v>61</v>
      </c>
      <c r="D22" s="44">
        <f t="shared" si="14"/>
        <v>46062</v>
      </c>
      <c r="E22" s="48">
        <f t="shared" si="0"/>
        <v>46062</v>
      </c>
      <c r="F22" s="63"/>
      <c r="G22" s="44">
        <f t="shared" si="1"/>
        <v>46090</v>
      </c>
      <c r="H22" s="48">
        <f t="shared" si="2"/>
        <v>46090</v>
      </c>
      <c r="I22" s="63"/>
      <c r="J22" s="43">
        <f t="shared" si="15"/>
        <v>46121</v>
      </c>
      <c r="K22" s="51">
        <f t="shared" si="3"/>
        <v>46121</v>
      </c>
      <c r="M22" s="43">
        <f t="shared" si="16"/>
        <v>46151</v>
      </c>
      <c r="N22" s="48">
        <f t="shared" si="4"/>
        <v>46151</v>
      </c>
      <c r="O22" s="84" t="s">
        <v>101</v>
      </c>
      <c r="P22" s="43">
        <f t="shared" si="17"/>
        <v>46182</v>
      </c>
      <c r="Q22" s="48">
        <f t="shared" si="5"/>
        <v>46182</v>
      </c>
      <c r="R22" s="39"/>
      <c r="S22" s="71">
        <f t="shared" si="18"/>
        <v>46212</v>
      </c>
      <c r="T22" s="57">
        <f t="shared" si="6"/>
        <v>46212</v>
      </c>
      <c r="V22" s="43">
        <f t="shared" si="19"/>
        <v>46243</v>
      </c>
      <c r="W22" s="48">
        <f t="shared" si="7"/>
        <v>46243</v>
      </c>
      <c r="X22" s="63"/>
      <c r="Y22" s="43">
        <f t="shared" si="20"/>
        <v>46274</v>
      </c>
      <c r="Z22" s="48">
        <f t="shared" si="8"/>
        <v>46274</v>
      </c>
      <c r="AA22" s="39" t="s">
        <v>20</v>
      </c>
      <c r="AB22" s="55">
        <f t="shared" si="21"/>
        <v>46304</v>
      </c>
      <c r="AC22" s="57">
        <f t="shared" si="9"/>
        <v>46304</v>
      </c>
      <c r="AD22" s="63"/>
      <c r="AE22" s="43">
        <f t="shared" si="22"/>
        <v>46335</v>
      </c>
      <c r="AF22" s="48">
        <f t="shared" si="10"/>
        <v>46335</v>
      </c>
      <c r="AG22" s="63"/>
      <c r="AH22" s="43">
        <f t="shared" si="23"/>
        <v>46365</v>
      </c>
      <c r="AI22" s="48">
        <f t="shared" si="11"/>
        <v>46365</v>
      </c>
      <c r="AJ22" s="39" t="s">
        <v>20</v>
      </c>
    </row>
    <row r="23" spans="1:36" x14ac:dyDescent="0.2">
      <c r="A23" s="41">
        <f t="shared" si="12"/>
        <v>46032</v>
      </c>
      <c r="B23" s="42">
        <f t="shared" si="13"/>
        <v>46032</v>
      </c>
      <c r="C23" s="39"/>
      <c r="D23" s="44">
        <f t="shared" si="14"/>
        <v>46063</v>
      </c>
      <c r="E23" s="48">
        <f t="shared" si="0"/>
        <v>46063</v>
      </c>
      <c r="F23" s="63"/>
      <c r="G23" s="43">
        <f t="shared" si="1"/>
        <v>46091</v>
      </c>
      <c r="H23" s="48">
        <f t="shared" si="2"/>
        <v>46091</v>
      </c>
      <c r="I23" s="63"/>
      <c r="J23" s="43">
        <f t="shared" si="15"/>
        <v>46122</v>
      </c>
      <c r="K23" s="51">
        <f t="shared" si="3"/>
        <v>46122</v>
      </c>
      <c r="L23" s="39" t="s">
        <v>11</v>
      </c>
      <c r="M23" s="43">
        <f t="shared" si="16"/>
        <v>46152</v>
      </c>
      <c r="N23" s="48">
        <f t="shared" si="4"/>
        <v>46152</v>
      </c>
      <c r="O23" s="39"/>
      <c r="P23" s="44">
        <f t="shared" si="17"/>
        <v>46183</v>
      </c>
      <c r="Q23" s="48">
        <f t="shared" si="5"/>
        <v>46183</v>
      </c>
      <c r="R23" s="39" t="s">
        <v>20</v>
      </c>
      <c r="S23" s="55">
        <f t="shared" si="18"/>
        <v>46213</v>
      </c>
      <c r="T23" s="57">
        <f t="shared" si="6"/>
        <v>46213</v>
      </c>
      <c r="U23" s="63" t="s">
        <v>11</v>
      </c>
      <c r="V23" s="43">
        <f t="shared" si="19"/>
        <v>46244</v>
      </c>
      <c r="W23" s="48">
        <f t="shared" si="7"/>
        <v>46244</v>
      </c>
      <c r="X23" s="63"/>
      <c r="Y23" s="43">
        <f t="shared" si="20"/>
        <v>46275</v>
      </c>
      <c r="Z23" s="48">
        <f t="shared" si="8"/>
        <v>46275</v>
      </c>
      <c r="AB23" s="55">
        <f t="shared" si="21"/>
        <v>46305</v>
      </c>
      <c r="AC23" s="57">
        <f t="shared" si="9"/>
        <v>46305</v>
      </c>
      <c r="AD23" s="63" t="s">
        <v>83</v>
      </c>
      <c r="AE23" s="43">
        <f t="shared" si="22"/>
        <v>46336</v>
      </c>
      <c r="AF23" s="48">
        <f t="shared" si="10"/>
        <v>46336</v>
      </c>
      <c r="AG23" s="63"/>
      <c r="AH23" s="43">
        <f t="shared" si="23"/>
        <v>46366</v>
      </c>
      <c r="AI23" s="48">
        <f t="shared" si="11"/>
        <v>46366</v>
      </c>
      <c r="AJ23" s="63"/>
    </row>
    <row r="24" spans="1:36" x14ac:dyDescent="0.2">
      <c r="A24" s="41">
        <f t="shared" si="12"/>
        <v>46033</v>
      </c>
      <c r="B24" s="42">
        <f t="shared" si="13"/>
        <v>46033</v>
      </c>
      <c r="C24" s="39"/>
      <c r="D24" s="44">
        <f t="shared" si="14"/>
        <v>46064</v>
      </c>
      <c r="E24" s="48">
        <f t="shared" si="0"/>
        <v>46064</v>
      </c>
      <c r="F24" s="39" t="s">
        <v>20</v>
      </c>
      <c r="G24" s="43">
        <f t="shared" si="1"/>
        <v>46092</v>
      </c>
      <c r="H24" s="48">
        <f t="shared" si="2"/>
        <v>46092</v>
      </c>
      <c r="I24" s="39" t="s">
        <v>20</v>
      </c>
      <c r="J24" s="43">
        <f t="shared" si="15"/>
        <v>46123</v>
      </c>
      <c r="K24" s="51">
        <f t="shared" si="3"/>
        <v>46123</v>
      </c>
      <c r="L24" s="63"/>
      <c r="M24" s="43">
        <f t="shared" si="16"/>
        <v>46153</v>
      </c>
      <c r="N24" s="48">
        <f t="shared" si="4"/>
        <v>46153</v>
      </c>
      <c r="O24" s="63"/>
      <c r="P24" s="43">
        <f t="shared" si="17"/>
        <v>46184</v>
      </c>
      <c r="Q24" s="48">
        <f t="shared" si="5"/>
        <v>46184</v>
      </c>
      <c r="S24" s="55">
        <f t="shared" si="18"/>
        <v>46214</v>
      </c>
      <c r="T24" s="57">
        <f t="shared" si="6"/>
        <v>46214</v>
      </c>
      <c r="U24" s="63"/>
      <c r="V24" s="43">
        <f t="shared" si="19"/>
        <v>46245</v>
      </c>
      <c r="W24" s="48">
        <f t="shared" si="7"/>
        <v>46245</v>
      </c>
      <c r="X24" s="63"/>
      <c r="Y24" s="43">
        <f t="shared" si="20"/>
        <v>46276</v>
      </c>
      <c r="Z24" s="48">
        <f t="shared" si="8"/>
        <v>46276</v>
      </c>
      <c r="AA24" s="63"/>
      <c r="AB24" s="55">
        <f t="shared" si="21"/>
        <v>46306</v>
      </c>
      <c r="AC24" s="57">
        <f t="shared" si="9"/>
        <v>46306</v>
      </c>
      <c r="AE24" s="43">
        <f t="shared" si="22"/>
        <v>46337</v>
      </c>
      <c r="AF24" s="48">
        <f t="shared" si="10"/>
        <v>46337</v>
      </c>
      <c r="AG24" s="39" t="s">
        <v>20</v>
      </c>
      <c r="AH24" s="43">
        <f t="shared" si="23"/>
        <v>46367</v>
      </c>
      <c r="AI24" s="48">
        <f t="shared" si="11"/>
        <v>46367</v>
      </c>
      <c r="AJ24" s="63"/>
    </row>
    <row r="25" spans="1:36" x14ac:dyDescent="0.2">
      <c r="A25" s="41">
        <f t="shared" si="12"/>
        <v>46034</v>
      </c>
      <c r="B25" s="42">
        <f t="shared" si="13"/>
        <v>46034</v>
      </c>
      <c r="C25" s="39"/>
      <c r="D25" s="44">
        <f t="shared" si="14"/>
        <v>46065</v>
      </c>
      <c r="E25" s="48">
        <f t="shared" si="0"/>
        <v>46065</v>
      </c>
      <c r="G25" s="43">
        <f t="shared" si="1"/>
        <v>46093</v>
      </c>
      <c r="H25" s="48">
        <f t="shared" si="2"/>
        <v>46093</v>
      </c>
      <c r="J25" s="43">
        <f t="shared" si="15"/>
        <v>46124</v>
      </c>
      <c r="K25" s="51">
        <f t="shared" si="3"/>
        <v>46124</v>
      </c>
      <c r="M25" s="43">
        <f t="shared" si="16"/>
        <v>46154</v>
      </c>
      <c r="N25" s="48">
        <f t="shared" si="4"/>
        <v>46154</v>
      </c>
      <c r="O25" s="63"/>
      <c r="P25" s="43">
        <f t="shared" si="17"/>
        <v>46185</v>
      </c>
      <c r="Q25" s="48">
        <f t="shared" si="5"/>
        <v>46185</v>
      </c>
      <c r="R25" s="63" t="s">
        <v>11</v>
      </c>
      <c r="S25" s="55">
        <f t="shared" si="18"/>
        <v>46215</v>
      </c>
      <c r="T25" s="57">
        <f t="shared" si="6"/>
        <v>46215</v>
      </c>
      <c r="U25" s="63"/>
      <c r="V25" s="43">
        <f t="shared" si="19"/>
        <v>46246</v>
      </c>
      <c r="W25" s="48">
        <f t="shared" si="7"/>
        <v>46246</v>
      </c>
      <c r="X25" s="39" t="s">
        <v>20</v>
      </c>
      <c r="Y25" s="43">
        <f t="shared" si="20"/>
        <v>46277</v>
      </c>
      <c r="Z25" s="48">
        <f t="shared" si="8"/>
        <v>46277</v>
      </c>
      <c r="AA25" s="63"/>
      <c r="AB25" s="55">
        <f t="shared" si="21"/>
        <v>46307</v>
      </c>
      <c r="AC25" s="57">
        <f t="shared" si="9"/>
        <v>46307</v>
      </c>
      <c r="AD25" s="63"/>
      <c r="AE25" s="43">
        <f t="shared" si="22"/>
        <v>46338</v>
      </c>
      <c r="AF25" s="48">
        <f t="shared" si="10"/>
        <v>46338</v>
      </c>
      <c r="AH25" s="43">
        <f t="shared" si="23"/>
        <v>46368</v>
      </c>
      <c r="AI25" s="48">
        <f t="shared" si="11"/>
        <v>46368</v>
      </c>
      <c r="AJ25" s="63" t="s">
        <v>83</v>
      </c>
    </row>
    <row r="26" spans="1:36" x14ac:dyDescent="0.2">
      <c r="A26" s="41">
        <f t="shared" si="12"/>
        <v>46035</v>
      </c>
      <c r="B26" s="42">
        <f t="shared" si="13"/>
        <v>46035</v>
      </c>
      <c r="C26" s="63"/>
      <c r="D26" s="44">
        <f t="shared" si="14"/>
        <v>46066</v>
      </c>
      <c r="E26" s="48">
        <f t="shared" si="0"/>
        <v>46066</v>
      </c>
      <c r="F26" s="63"/>
      <c r="G26" s="43">
        <f t="shared" si="1"/>
        <v>46094</v>
      </c>
      <c r="H26" s="48">
        <f t="shared" si="2"/>
        <v>46094</v>
      </c>
      <c r="I26" s="63"/>
      <c r="J26" s="43">
        <f t="shared" si="15"/>
        <v>46125</v>
      </c>
      <c r="K26" s="51">
        <f t="shared" si="3"/>
        <v>46125</v>
      </c>
      <c r="L26" s="39"/>
      <c r="M26" s="43">
        <f t="shared" si="16"/>
        <v>46155</v>
      </c>
      <c r="N26" s="48">
        <f t="shared" si="4"/>
        <v>46155</v>
      </c>
      <c r="O26" s="39" t="s">
        <v>20</v>
      </c>
      <c r="P26" s="43">
        <f t="shared" si="17"/>
        <v>46186</v>
      </c>
      <c r="Q26" s="48">
        <f t="shared" si="5"/>
        <v>46186</v>
      </c>
      <c r="R26" s="39"/>
      <c r="S26" s="55">
        <f t="shared" si="18"/>
        <v>46216</v>
      </c>
      <c r="T26" s="57">
        <f t="shared" si="6"/>
        <v>46216</v>
      </c>
      <c r="U26" s="63"/>
      <c r="V26" s="43">
        <f t="shared" si="19"/>
        <v>46247</v>
      </c>
      <c r="W26" s="48">
        <f t="shared" si="7"/>
        <v>46247</v>
      </c>
      <c r="Y26" s="43">
        <f t="shared" si="20"/>
        <v>46278</v>
      </c>
      <c r="Z26" s="48">
        <f t="shared" si="8"/>
        <v>46278</v>
      </c>
      <c r="AB26" s="55">
        <f t="shared" si="21"/>
        <v>46308</v>
      </c>
      <c r="AC26" s="57">
        <f t="shared" si="9"/>
        <v>46308</v>
      </c>
      <c r="AD26" s="63"/>
      <c r="AE26" s="43">
        <f t="shared" si="22"/>
        <v>46339</v>
      </c>
      <c r="AF26" s="48">
        <f t="shared" si="10"/>
        <v>46339</v>
      </c>
      <c r="AG26" s="63"/>
      <c r="AH26" s="43">
        <f t="shared" si="23"/>
        <v>46369</v>
      </c>
      <c r="AI26" s="48">
        <f t="shared" si="11"/>
        <v>46369</v>
      </c>
      <c r="AJ26" s="63"/>
    </row>
    <row r="27" spans="1:36" x14ac:dyDescent="0.2">
      <c r="A27" s="41">
        <f t="shared" si="12"/>
        <v>46036</v>
      </c>
      <c r="B27" s="42">
        <f t="shared" si="13"/>
        <v>46036</v>
      </c>
      <c r="C27" s="39" t="s">
        <v>20</v>
      </c>
      <c r="D27" s="44">
        <f t="shared" si="14"/>
        <v>46067</v>
      </c>
      <c r="E27" s="48">
        <f t="shared" si="0"/>
        <v>46067</v>
      </c>
      <c r="F27" s="63"/>
      <c r="G27" s="43">
        <f t="shared" si="1"/>
        <v>46095</v>
      </c>
      <c r="H27" s="48">
        <f t="shared" si="2"/>
        <v>46095</v>
      </c>
      <c r="I27" s="63"/>
      <c r="J27" s="43">
        <f t="shared" si="15"/>
        <v>46126</v>
      </c>
      <c r="K27" s="51">
        <f t="shared" si="3"/>
        <v>46126</v>
      </c>
      <c r="M27" s="43">
        <f t="shared" si="16"/>
        <v>46156</v>
      </c>
      <c r="N27" s="48">
        <f t="shared" si="4"/>
        <v>46156</v>
      </c>
      <c r="O27" s="47" t="s">
        <v>76</v>
      </c>
      <c r="P27" s="43">
        <f t="shared" si="17"/>
        <v>46187</v>
      </c>
      <c r="Q27" s="48">
        <f t="shared" si="5"/>
        <v>46187</v>
      </c>
      <c r="R27" s="39"/>
      <c r="S27" s="55">
        <f t="shared" si="18"/>
        <v>46217</v>
      </c>
      <c r="T27" s="57">
        <f t="shared" si="6"/>
        <v>46217</v>
      </c>
      <c r="U27" s="63"/>
      <c r="V27" s="43">
        <f t="shared" si="19"/>
        <v>46248</v>
      </c>
      <c r="W27" s="48">
        <f t="shared" si="7"/>
        <v>46248</v>
      </c>
      <c r="X27" s="63"/>
      <c r="Y27" s="43">
        <f t="shared" si="20"/>
        <v>46279</v>
      </c>
      <c r="Z27" s="48">
        <f t="shared" si="8"/>
        <v>46279</v>
      </c>
      <c r="AA27" s="63"/>
      <c r="AB27" s="55">
        <f t="shared" si="21"/>
        <v>46309</v>
      </c>
      <c r="AC27" s="57">
        <f t="shared" si="9"/>
        <v>46309</v>
      </c>
      <c r="AD27" s="39" t="s">
        <v>20</v>
      </c>
      <c r="AE27" s="43">
        <f t="shared" si="22"/>
        <v>46340</v>
      </c>
      <c r="AF27" s="48">
        <f t="shared" si="10"/>
        <v>46340</v>
      </c>
      <c r="AG27" s="63"/>
      <c r="AH27" s="43">
        <f t="shared" si="23"/>
        <v>46370</v>
      </c>
      <c r="AI27" s="48">
        <f t="shared" si="11"/>
        <v>46370</v>
      </c>
      <c r="AJ27" s="63"/>
    </row>
    <row r="28" spans="1:36" x14ac:dyDescent="0.2">
      <c r="A28" s="41">
        <f t="shared" si="12"/>
        <v>46037</v>
      </c>
      <c r="B28" s="42">
        <f t="shared" si="13"/>
        <v>46037</v>
      </c>
      <c r="C28" s="39"/>
      <c r="D28" s="44">
        <f t="shared" si="14"/>
        <v>46068</v>
      </c>
      <c r="E28" s="48">
        <f t="shared" si="0"/>
        <v>46068</v>
      </c>
      <c r="G28" s="43">
        <f t="shared" si="1"/>
        <v>46096</v>
      </c>
      <c r="H28" s="48">
        <f t="shared" si="2"/>
        <v>46096</v>
      </c>
      <c r="J28" s="43">
        <f t="shared" si="15"/>
        <v>46127</v>
      </c>
      <c r="K28" s="51">
        <f t="shared" si="3"/>
        <v>46127</v>
      </c>
      <c r="L28" s="39" t="s">
        <v>20</v>
      </c>
      <c r="M28" s="43">
        <f t="shared" si="16"/>
        <v>46157</v>
      </c>
      <c r="N28" s="48">
        <f t="shared" si="4"/>
        <v>46157</v>
      </c>
      <c r="O28" s="63"/>
      <c r="P28" s="43">
        <f t="shared" si="17"/>
        <v>46188</v>
      </c>
      <c r="Q28" s="48">
        <f t="shared" si="5"/>
        <v>46188</v>
      </c>
      <c r="R28" s="39"/>
      <c r="S28" s="55">
        <f t="shared" si="18"/>
        <v>46218</v>
      </c>
      <c r="T28" s="57">
        <f t="shared" si="6"/>
        <v>46218</v>
      </c>
      <c r="U28" s="39" t="s">
        <v>20</v>
      </c>
      <c r="V28" s="43">
        <f t="shared" si="19"/>
        <v>46249</v>
      </c>
      <c r="W28" s="48">
        <f t="shared" si="7"/>
        <v>46249</v>
      </c>
      <c r="X28" s="68" t="s">
        <v>88</v>
      </c>
      <c r="Y28" s="43">
        <f t="shared" si="20"/>
        <v>46280</v>
      </c>
      <c r="Z28" s="48">
        <f t="shared" si="8"/>
        <v>46280</v>
      </c>
      <c r="AA28" s="63"/>
      <c r="AB28" s="55">
        <f t="shared" si="21"/>
        <v>46310</v>
      </c>
      <c r="AC28" s="57">
        <f t="shared" si="9"/>
        <v>46310</v>
      </c>
      <c r="AE28" s="43">
        <f t="shared" si="22"/>
        <v>46341</v>
      </c>
      <c r="AF28" s="48">
        <f t="shared" si="10"/>
        <v>46341</v>
      </c>
      <c r="AG28" s="63"/>
      <c r="AH28" s="43">
        <f t="shared" si="23"/>
        <v>46371</v>
      </c>
      <c r="AI28" s="48">
        <f t="shared" si="11"/>
        <v>46371</v>
      </c>
      <c r="AJ28" s="63"/>
    </row>
    <row r="29" spans="1:36" x14ac:dyDescent="0.2">
      <c r="A29" s="41">
        <f t="shared" si="12"/>
        <v>46038</v>
      </c>
      <c r="B29" s="42">
        <f t="shared" si="13"/>
        <v>46038</v>
      </c>
      <c r="C29" s="63" t="s">
        <v>11</v>
      </c>
      <c r="D29" s="44">
        <f t="shared" si="14"/>
        <v>46069</v>
      </c>
      <c r="E29" s="48">
        <f t="shared" si="0"/>
        <v>46069</v>
      </c>
      <c r="F29" s="63"/>
      <c r="G29" s="43">
        <f t="shared" si="1"/>
        <v>46097</v>
      </c>
      <c r="H29" s="48">
        <f t="shared" si="2"/>
        <v>46097</v>
      </c>
      <c r="I29" s="63"/>
      <c r="J29" s="43">
        <f t="shared" si="15"/>
        <v>46128</v>
      </c>
      <c r="K29" s="51">
        <f t="shared" si="3"/>
        <v>46128</v>
      </c>
      <c r="M29" s="43">
        <f t="shared" si="16"/>
        <v>46158</v>
      </c>
      <c r="N29" s="48">
        <f t="shared" si="4"/>
        <v>46158</v>
      </c>
      <c r="P29" s="43">
        <f t="shared" si="17"/>
        <v>46189</v>
      </c>
      <c r="Q29" s="48">
        <f t="shared" si="5"/>
        <v>46189</v>
      </c>
      <c r="R29" s="39"/>
      <c r="S29" s="55">
        <f t="shared" si="18"/>
        <v>46219</v>
      </c>
      <c r="T29" s="57">
        <f t="shared" si="6"/>
        <v>46219</v>
      </c>
      <c r="U29" s="39"/>
      <c r="V29" s="43">
        <f t="shared" si="19"/>
        <v>46250</v>
      </c>
      <c r="W29" s="48">
        <f t="shared" si="7"/>
        <v>46250</v>
      </c>
      <c r="Y29" s="43">
        <f t="shared" si="20"/>
        <v>46281</v>
      </c>
      <c r="Z29" s="48">
        <f t="shared" si="8"/>
        <v>46281</v>
      </c>
      <c r="AA29" s="39" t="s">
        <v>20</v>
      </c>
      <c r="AB29" s="55">
        <f t="shared" si="21"/>
        <v>46311</v>
      </c>
      <c r="AC29" s="57">
        <f t="shared" si="9"/>
        <v>46311</v>
      </c>
      <c r="AD29" s="63" t="s">
        <v>11</v>
      </c>
      <c r="AE29" s="43">
        <f t="shared" si="22"/>
        <v>46342</v>
      </c>
      <c r="AF29" s="48">
        <f t="shared" si="10"/>
        <v>46342</v>
      </c>
      <c r="AG29" s="63"/>
      <c r="AH29" s="43">
        <f t="shared" si="23"/>
        <v>46372</v>
      </c>
      <c r="AI29" s="48">
        <f t="shared" si="11"/>
        <v>46372</v>
      </c>
      <c r="AJ29" s="39" t="s">
        <v>20</v>
      </c>
    </row>
    <row r="30" spans="1:36" x14ac:dyDescent="0.2">
      <c r="A30" s="41">
        <f t="shared" si="12"/>
        <v>46039</v>
      </c>
      <c r="B30" s="42">
        <f t="shared" si="13"/>
        <v>46039</v>
      </c>
      <c r="C30" s="39"/>
      <c r="D30" s="44">
        <f t="shared" si="14"/>
        <v>46070</v>
      </c>
      <c r="E30" s="48">
        <f t="shared" si="0"/>
        <v>46070</v>
      </c>
      <c r="F30" s="63"/>
      <c r="G30" s="43">
        <f t="shared" si="1"/>
        <v>46098</v>
      </c>
      <c r="H30" s="48">
        <f t="shared" si="2"/>
        <v>46098</v>
      </c>
      <c r="I30" s="63"/>
      <c r="J30" s="43">
        <f t="shared" si="15"/>
        <v>46129</v>
      </c>
      <c r="K30" s="51">
        <f t="shared" si="3"/>
        <v>46129</v>
      </c>
      <c r="L30" s="63"/>
      <c r="M30" s="44">
        <f t="shared" si="16"/>
        <v>46159</v>
      </c>
      <c r="N30" s="48">
        <f t="shared" si="4"/>
        <v>46159</v>
      </c>
      <c r="O30" s="39"/>
      <c r="P30" s="43">
        <f t="shared" si="17"/>
        <v>46190</v>
      </c>
      <c r="Q30" s="48">
        <f t="shared" si="5"/>
        <v>46190</v>
      </c>
      <c r="R30" s="39" t="s">
        <v>20</v>
      </c>
      <c r="S30" s="55">
        <f t="shared" si="18"/>
        <v>46220</v>
      </c>
      <c r="T30" s="57">
        <f t="shared" si="6"/>
        <v>46220</v>
      </c>
      <c r="U30" s="39"/>
      <c r="V30" s="43">
        <f t="shared" si="19"/>
        <v>46251</v>
      </c>
      <c r="W30" s="48">
        <f t="shared" si="7"/>
        <v>46251</v>
      </c>
      <c r="X30" s="63"/>
      <c r="Y30" s="43">
        <f t="shared" si="20"/>
        <v>46282</v>
      </c>
      <c r="Z30" s="48">
        <f t="shared" si="8"/>
        <v>46282</v>
      </c>
      <c r="AB30" s="55">
        <f t="shared" si="21"/>
        <v>46312</v>
      </c>
      <c r="AC30" s="57">
        <f t="shared" si="9"/>
        <v>46312</v>
      </c>
      <c r="AD30" s="63"/>
      <c r="AE30" s="43">
        <f t="shared" si="22"/>
        <v>46343</v>
      </c>
      <c r="AF30" s="48">
        <f t="shared" si="10"/>
        <v>46343</v>
      </c>
      <c r="AG30" s="63"/>
      <c r="AH30" s="43">
        <f t="shared" si="23"/>
        <v>46373</v>
      </c>
      <c r="AI30" s="48">
        <f t="shared" si="11"/>
        <v>46373</v>
      </c>
      <c r="AJ30" s="63"/>
    </row>
    <row r="31" spans="1:36" x14ac:dyDescent="0.2">
      <c r="A31" s="41">
        <f t="shared" si="12"/>
        <v>46040</v>
      </c>
      <c r="B31" s="42">
        <f t="shared" si="13"/>
        <v>46040</v>
      </c>
      <c r="C31" s="39"/>
      <c r="D31" s="44">
        <f t="shared" si="14"/>
        <v>46071</v>
      </c>
      <c r="E31" s="48">
        <f t="shared" si="0"/>
        <v>46071</v>
      </c>
      <c r="F31" s="39" t="s">
        <v>20</v>
      </c>
      <c r="G31" s="43">
        <f t="shared" si="1"/>
        <v>46099</v>
      </c>
      <c r="H31" s="48">
        <f t="shared" si="2"/>
        <v>46099</v>
      </c>
      <c r="I31" s="39" t="s">
        <v>20</v>
      </c>
      <c r="J31" s="43">
        <f t="shared" si="15"/>
        <v>46130</v>
      </c>
      <c r="K31" s="51">
        <f t="shared" si="3"/>
        <v>46130</v>
      </c>
      <c r="L31" s="39" t="s">
        <v>83</v>
      </c>
      <c r="M31" s="44">
        <f t="shared" si="16"/>
        <v>46160</v>
      </c>
      <c r="N31" s="48">
        <f t="shared" si="4"/>
        <v>46160</v>
      </c>
      <c r="O31" s="39"/>
      <c r="P31" s="43">
        <f t="shared" si="17"/>
        <v>46191</v>
      </c>
      <c r="Q31" s="48">
        <f t="shared" si="5"/>
        <v>46191</v>
      </c>
      <c r="R31" s="39"/>
      <c r="S31" s="55">
        <f t="shared" si="18"/>
        <v>46221</v>
      </c>
      <c r="T31" s="57">
        <f t="shared" si="6"/>
        <v>46221</v>
      </c>
      <c r="U31" s="39"/>
      <c r="V31" s="43">
        <f t="shared" si="19"/>
        <v>46252</v>
      </c>
      <c r="W31" s="48">
        <f t="shared" si="7"/>
        <v>46252</v>
      </c>
      <c r="X31" s="63"/>
      <c r="Y31" s="43">
        <f t="shared" si="20"/>
        <v>46283</v>
      </c>
      <c r="Z31" s="48">
        <f t="shared" si="8"/>
        <v>46283</v>
      </c>
      <c r="AA31" s="63" t="s">
        <v>11</v>
      </c>
      <c r="AB31" s="55">
        <f t="shared" si="21"/>
        <v>46313</v>
      </c>
      <c r="AC31" s="57">
        <f t="shared" si="9"/>
        <v>46313</v>
      </c>
      <c r="AE31" s="43">
        <f t="shared" si="22"/>
        <v>46344</v>
      </c>
      <c r="AF31" s="48">
        <f t="shared" si="10"/>
        <v>46344</v>
      </c>
      <c r="AG31" s="39" t="s">
        <v>20</v>
      </c>
      <c r="AH31" s="43">
        <f t="shared" si="23"/>
        <v>46374</v>
      </c>
      <c r="AI31" s="48">
        <f t="shared" si="11"/>
        <v>46374</v>
      </c>
      <c r="AJ31" s="63"/>
    </row>
    <row r="32" spans="1:36" x14ac:dyDescent="0.2">
      <c r="A32" s="41">
        <f t="shared" si="12"/>
        <v>46041</v>
      </c>
      <c r="B32" s="42">
        <f t="shared" si="13"/>
        <v>46041</v>
      </c>
      <c r="C32" s="39"/>
      <c r="D32" s="44">
        <f t="shared" si="14"/>
        <v>46072</v>
      </c>
      <c r="E32" s="48">
        <f t="shared" si="0"/>
        <v>46072</v>
      </c>
      <c r="G32" s="43">
        <f t="shared" si="1"/>
        <v>46100</v>
      </c>
      <c r="H32" s="48">
        <f t="shared" si="2"/>
        <v>46100</v>
      </c>
      <c r="J32" s="43">
        <f t="shared" si="15"/>
        <v>46131</v>
      </c>
      <c r="K32" s="51">
        <f t="shared" si="3"/>
        <v>46131</v>
      </c>
      <c r="L32" s="63"/>
      <c r="M32" s="44">
        <f t="shared" si="16"/>
        <v>46161</v>
      </c>
      <c r="N32" s="48">
        <f t="shared" si="4"/>
        <v>46161</v>
      </c>
      <c r="O32" s="39"/>
      <c r="P32" s="43">
        <f t="shared" si="17"/>
        <v>46192</v>
      </c>
      <c r="Q32" s="48">
        <f t="shared" si="5"/>
        <v>46192</v>
      </c>
      <c r="R32" s="39"/>
      <c r="S32" s="55">
        <f t="shared" si="18"/>
        <v>46222</v>
      </c>
      <c r="T32" s="57">
        <f t="shared" si="6"/>
        <v>46222</v>
      </c>
      <c r="U32" s="63"/>
      <c r="V32" s="43">
        <f t="shared" si="19"/>
        <v>46253</v>
      </c>
      <c r="W32" s="48">
        <f t="shared" si="7"/>
        <v>46253</v>
      </c>
      <c r="X32" s="39" t="s">
        <v>20</v>
      </c>
      <c r="Y32" s="43">
        <f t="shared" si="20"/>
        <v>46284</v>
      </c>
      <c r="Z32" s="48">
        <f t="shared" si="8"/>
        <v>46284</v>
      </c>
      <c r="AA32" s="63"/>
      <c r="AB32" s="55">
        <f t="shared" si="21"/>
        <v>46314</v>
      </c>
      <c r="AC32" s="57">
        <f t="shared" si="9"/>
        <v>46314</v>
      </c>
      <c r="AD32" s="63"/>
      <c r="AE32" s="43">
        <f t="shared" si="22"/>
        <v>46345</v>
      </c>
      <c r="AF32" s="48">
        <f t="shared" si="10"/>
        <v>46345</v>
      </c>
      <c r="AH32" s="43">
        <f t="shared" si="23"/>
        <v>46375</v>
      </c>
      <c r="AI32" s="48">
        <f t="shared" si="11"/>
        <v>46375</v>
      </c>
      <c r="AJ32" s="63"/>
    </row>
    <row r="33" spans="1:36" x14ac:dyDescent="0.2">
      <c r="A33" s="41">
        <f t="shared" si="12"/>
        <v>46042</v>
      </c>
      <c r="B33" s="42">
        <f t="shared" si="13"/>
        <v>46042</v>
      </c>
      <c r="C33" s="63"/>
      <c r="D33" s="44">
        <f t="shared" si="14"/>
        <v>46073</v>
      </c>
      <c r="E33" s="48">
        <f t="shared" si="0"/>
        <v>46073</v>
      </c>
      <c r="F33" s="63" t="s">
        <v>11</v>
      </c>
      <c r="G33" s="43">
        <f t="shared" si="1"/>
        <v>46101</v>
      </c>
      <c r="H33" s="48">
        <f t="shared" si="2"/>
        <v>46101</v>
      </c>
      <c r="I33" s="63" t="s">
        <v>11</v>
      </c>
      <c r="J33" s="43">
        <f t="shared" si="15"/>
        <v>46132</v>
      </c>
      <c r="K33" s="51">
        <f t="shared" si="3"/>
        <v>46132</v>
      </c>
      <c r="L33" s="63"/>
      <c r="M33" s="44">
        <f t="shared" si="16"/>
        <v>46162</v>
      </c>
      <c r="N33" s="48">
        <f t="shared" si="4"/>
        <v>46162</v>
      </c>
      <c r="O33" s="39" t="s">
        <v>20</v>
      </c>
      <c r="P33" s="43">
        <f t="shared" si="17"/>
        <v>46193</v>
      </c>
      <c r="Q33" s="48">
        <f t="shared" si="5"/>
        <v>46193</v>
      </c>
      <c r="R33" s="39"/>
      <c r="S33" s="55">
        <f t="shared" si="18"/>
        <v>46223</v>
      </c>
      <c r="T33" s="57">
        <f t="shared" si="6"/>
        <v>46223</v>
      </c>
      <c r="U33" s="63"/>
      <c r="V33" s="43">
        <f t="shared" si="19"/>
        <v>46254</v>
      </c>
      <c r="W33" s="48">
        <f t="shared" si="7"/>
        <v>46254</v>
      </c>
      <c r="Y33" s="43">
        <f t="shared" si="20"/>
        <v>46285</v>
      </c>
      <c r="Z33" s="48">
        <f t="shared" si="8"/>
        <v>46285</v>
      </c>
      <c r="AB33" s="55">
        <f t="shared" si="21"/>
        <v>46315</v>
      </c>
      <c r="AC33" s="57">
        <f t="shared" si="9"/>
        <v>46315</v>
      </c>
      <c r="AD33" s="63"/>
      <c r="AE33" s="43">
        <f t="shared" si="22"/>
        <v>46346</v>
      </c>
      <c r="AF33" s="48">
        <f t="shared" si="10"/>
        <v>46346</v>
      </c>
      <c r="AG33" s="63" t="s">
        <v>11</v>
      </c>
      <c r="AH33" s="43">
        <f t="shared" si="23"/>
        <v>46376</v>
      </c>
      <c r="AI33" s="48">
        <f t="shared" si="11"/>
        <v>46376</v>
      </c>
      <c r="AJ33" s="63"/>
    </row>
    <row r="34" spans="1:36" x14ac:dyDescent="0.2">
      <c r="A34" s="41">
        <f t="shared" si="12"/>
        <v>46043</v>
      </c>
      <c r="B34" s="42">
        <f t="shared" si="13"/>
        <v>46043</v>
      </c>
      <c r="C34" s="39" t="s">
        <v>20</v>
      </c>
      <c r="D34" s="44">
        <f t="shared" si="14"/>
        <v>46074</v>
      </c>
      <c r="E34" s="48">
        <f t="shared" si="0"/>
        <v>46074</v>
      </c>
      <c r="F34" s="63"/>
      <c r="G34" s="43">
        <f t="shared" si="1"/>
        <v>46102</v>
      </c>
      <c r="H34" s="48">
        <f t="shared" si="2"/>
        <v>46102</v>
      </c>
      <c r="I34" s="63"/>
      <c r="J34" s="43">
        <f t="shared" si="15"/>
        <v>46133</v>
      </c>
      <c r="K34" s="51">
        <f t="shared" si="3"/>
        <v>46133</v>
      </c>
      <c r="L34" s="63"/>
      <c r="M34" s="44">
        <f t="shared" si="16"/>
        <v>46163</v>
      </c>
      <c r="N34" s="48">
        <f t="shared" si="4"/>
        <v>46163</v>
      </c>
      <c r="O34" s="39"/>
      <c r="P34" s="43">
        <f t="shared" si="17"/>
        <v>46194</v>
      </c>
      <c r="Q34" s="48">
        <f t="shared" si="5"/>
        <v>46194</v>
      </c>
      <c r="R34" s="39"/>
      <c r="S34" s="55">
        <f t="shared" si="18"/>
        <v>46224</v>
      </c>
      <c r="T34" s="57">
        <f t="shared" si="6"/>
        <v>46224</v>
      </c>
      <c r="U34" s="63"/>
      <c r="V34" s="43">
        <f t="shared" si="19"/>
        <v>46255</v>
      </c>
      <c r="W34" s="48">
        <f t="shared" si="7"/>
        <v>46255</v>
      </c>
      <c r="X34" s="63" t="s">
        <v>11</v>
      </c>
      <c r="Y34" s="43">
        <f t="shared" si="20"/>
        <v>46286</v>
      </c>
      <c r="Z34" s="48">
        <f t="shared" si="8"/>
        <v>46286</v>
      </c>
      <c r="AA34" s="63"/>
      <c r="AB34" s="55">
        <f t="shared" si="21"/>
        <v>46316</v>
      </c>
      <c r="AC34" s="57">
        <f t="shared" si="9"/>
        <v>46316</v>
      </c>
      <c r="AD34" s="39" t="s">
        <v>20</v>
      </c>
      <c r="AE34" s="43">
        <f t="shared" si="22"/>
        <v>46347</v>
      </c>
      <c r="AF34" s="48">
        <f t="shared" si="10"/>
        <v>46347</v>
      </c>
      <c r="AH34" s="43">
        <f t="shared" si="23"/>
        <v>46377</v>
      </c>
      <c r="AI34" s="48">
        <f t="shared" si="11"/>
        <v>46377</v>
      </c>
      <c r="AJ34" s="63"/>
    </row>
    <row r="35" spans="1:36" x14ac:dyDescent="0.2">
      <c r="A35" s="41">
        <f t="shared" si="12"/>
        <v>46044</v>
      </c>
      <c r="B35" s="42">
        <f t="shared" si="13"/>
        <v>46044</v>
      </c>
      <c r="C35" s="39"/>
      <c r="D35" s="44">
        <f t="shared" si="14"/>
        <v>46075</v>
      </c>
      <c r="E35" s="48">
        <f t="shared" si="0"/>
        <v>46075</v>
      </c>
      <c r="F35" s="63"/>
      <c r="G35" s="43">
        <f t="shared" si="1"/>
        <v>46103</v>
      </c>
      <c r="H35" s="48">
        <f t="shared" si="2"/>
        <v>46103</v>
      </c>
      <c r="J35" s="43">
        <f t="shared" si="15"/>
        <v>46134</v>
      </c>
      <c r="K35" s="51">
        <f t="shared" si="3"/>
        <v>46134</v>
      </c>
      <c r="L35" s="39" t="s">
        <v>20</v>
      </c>
      <c r="M35" s="44">
        <f t="shared" si="16"/>
        <v>46164</v>
      </c>
      <c r="N35" s="48">
        <f t="shared" si="4"/>
        <v>46164</v>
      </c>
      <c r="O35" s="63" t="s">
        <v>11</v>
      </c>
      <c r="P35" s="43">
        <f t="shared" si="17"/>
        <v>46195</v>
      </c>
      <c r="Q35" s="48">
        <f t="shared" si="5"/>
        <v>46195</v>
      </c>
      <c r="R35" s="63"/>
      <c r="S35" s="55">
        <f t="shared" si="18"/>
        <v>46225</v>
      </c>
      <c r="T35" s="57">
        <f t="shared" si="6"/>
        <v>46225</v>
      </c>
      <c r="U35" s="39" t="s">
        <v>20</v>
      </c>
      <c r="V35" s="43">
        <f t="shared" si="19"/>
        <v>46256</v>
      </c>
      <c r="W35" s="48">
        <f t="shared" si="7"/>
        <v>46256</v>
      </c>
      <c r="X35" s="63"/>
      <c r="Y35" s="43">
        <f t="shared" si="20"/>
        <v>46287</v>
      </c>
      <c r="Z35" s="48">
        <f t="shared" si="8"/>
        <v>46287</v>
      </c>
      <c r="AA35" s="63"/>
      <c r="AB35" s="55">
        <f t="shared" si="21"/>
        <v>46317</v>
      </c>
      <c r="AC35" s="57">
        <f t="shared" si="9"/>
        <v>46317</v>
      </c>
      <c r="AE35" s="43">
        <f t="shared" si="22"/>
        <v>46348</v>
      </c>
      <c r="AF35" s="48">
        <f t="shared" si="10"/>
        <v>46348</v>
      </c>
      <c r="AH35" s="43">
        <f t="shared" si="23"/>
        <v>46378</v>
      </c>
      <c r="AI35" s="48">
        <f t="shared" si="11"/>
        <v>46378</v>
      </c>
      <c r="AJ35" s="63"/>
    </row>
    <row r="36" spans="1:36" x14ac:dyDescent="0.2">
      <c r="A36" s="41">
        <f t="shared" si="12"/>
        <v>46045</v>
      </c>
      <c r="B36" s="42">
        <f t="shared" si="13"/>
        <v>46045</v>
      </c>
      <c r="C36" s="63"/>
      <c r="D36" s="44">
        <f t="shared" si="14"/>
        <v>46076</v>
      </c>
      <c r="E36" s="48">
        <f t="shared" si="0"/>
        <v>46076</v>
      </c>
      <c r="G36" s="43">
        <f t="shared" si="1"/>
        <v>46104</v>
      </c>
      <c r="H36" s="48">
        <f t="shared" si="2"/>
        <v>46104</v>
      </c>
      <c r="I36" s="39"/>
      <c r="J36" s="43">
        <f t="shared" si="15"/>
        <v>46135</v>
      </c>
      <c r="K36" s="51">
        <f t="shared" si="3"/>
        <v>46135</v>
      </c>
      <c r="M36" s="43">
        <f t="shared" si="16"/>
        <v>46165</v>
      </c>
      <c r="N36" s="48">
        <f t="shared" si="4"/>
        <v>46165</v>
      </c>
      <c r="P36" s="43">
        <f t="shared" si="17"/>
        <v>46196</v>
      </c>
      <c r="Q36" s="48">
        <f t="shared" si="5"/>
        <v>46196</v>
      </c>
      <c r="R36" s="63"/>
      <c r="S36" s="55">
        <f t="shared" si="18"/>
        <v>46226</v>
      </c>
      <c r="T36" s="57">
        <f t="shared" si="6"/>
        <v>46226</v>
      </c>
      <c r="V36" s="43">
        <f t="shared" si="19"/>
        <v>46257</v>
      </c>
      <c r="W36" s="48">
        <f t="shared" si="7"/>
        <v>46257</v>
      </c>
      <c r="X36" s="63"/>
      <c r="Y36" s="43">
        <f t="shared" si="20"/>
        <v>46288</v>
      </c>
      <c r="Z36" s="48">
        <f t="shared" si="8"/>
        <v>46288</v>
      </c>
      <c r="AA36" s="39" t="s">
        <v>20</v>
      </c>
      <c r="AB36" s="55">
        <f t="shared" si="21"/>
        <v>46318</v>
      </c>
      <c r="AC36" s="57">
        <f t="shared" si="9"/>
        <v>46318</v>
      </c>
      <c r="AD36" s="63"/>
      <c r="AE36" s="43">
        <f t="shared" si="22"/>
        <v>46349</v>
      </c>
      <c r="AF36" s="48">
        <f t="shared" si="10"/>
        <v>46349</v>
      </c>
      <c r="AG36" s="63"/>
      <c r="AH36" s="43">
        <f t="shared" si="23"/>
        <v>46379</v>
      </c>
      <c r="AI36" s="48">
        <f t="shared" si="11"/>
        <v>46379</v>
      </c>
      <c r="AJ36" s="39" t="s">
        <v>20</v>
      </c>
    </row>
    <row r="37" spans="1:36" x14ac:dyDescent="0.2">
      <c r="A37" s="41">
        <f t="shared" si="12"/>
        <v>46046</v>
      </c>
      <c r="B37" s="42">
        <f t="shared" si="13"/>
        <v>46046</v>
      </c>
      <c r="C37" s="39"/>
      <c r="D37" s="44">
        <f t="shared" si="14"/>
        <v>46077</v>
      </c>
      <c r="E37" s="48">
        <f t="shared" si="0"/>
        <v>46077</v>
      </c>
      <c r="F37" s="63"/>
      <c r="G37" s="43">
        <f t="shared" si="1"/>
        <v>46105</v>
      </c>
      <c r="H37" s="48">
        <f t="shared" si="2"/>
        <v>46105</v>
      </c>
      <c r="I37" s="39"/>
      <c r="J37" s="43">
        <f t="shared" si="15"/>
        <v>46136</v>
      </c>
      <c r="K37" s="51">
        <f t="shared" si="3"/>
        <v>46136</v>
      </c>
      <c r="L37" s="63" t="s">
        <v>11</v>
      </c>
      <c r="M37" s="43">
        <f t="shared" si="16"/>
        <v>46166</v>
      </c>
      <c r="N37" s="48">
        <f t="shared" si="4"/>
        <v>46166</v>
      </c>
      <c r="O37" s="47" t="s">
        <v>78</v>
      </c>
      <c r="P37" s="43">
        <f t="shared" si="17"/>
        <v>46197</v>
      </c>
      <c r="Q37" s="48">
        <f t="shared" si="5"/>
        <v>46197</v>
      </c>
      <c r="R37" s="39" t="s">
        <v>20</v>
      </c>
      <c r="S37" s="55">
        <f t="shared" si="18"/>
        <v>46227</v>
      </c>
      <c r="T37" s="57">
        <f t="shared" si="6"/>
        <v>46227</v>
      </c>
      <c r="U37" s="63" t="s">
        <v>11</v>
      </c>
      <c r="V37" s="43">
        <f t="shared" si="19"/>
        <v>46258</v>
      </c>
      <c r="W37" s="48">
        <f t="shared" si="7"/>
        <v>46258</v>
      </c>
      <c r="X37" s="63"/>
      <c r="Y37" s="43">
        <f t="shared" si="20"/>
        <v>46289</v>
      </c>
      <c r="Z37" s="48">
        <f t="shared" si="8"/>
        <v>46289</v>
      </c>
      <c r="AB37" s="55">
        <f t="shared" si="21"/>
        <v>46319</v>
      </c>
      <c r="AC37" s="57">
        <f t="shared" si="9"/>
        <v>46319</v>
      </c>
      <c r="AD37" s="63"/>
      <c r="AE37" s="43">
        <f t="shared" si="22"/>
        <v>46350</v>
      </c>
      <c r="AF37" s="48">
        <f t="shared" si="10"/>
        <v>46350</v>
      </c>
      <c r="AG37" s="63"/>
      <c r="AH37" s="43">
        <f t="shared" si="23"/>
        <v>46380</v>
      </c>
      <c r="AI37" s="48">
        <f t="shared" si="11"/>
        <v>46380</v>
      </c>
      <c r="AJ37" s="63"/>
    </row>
    <row r="38" spans="1:36" x14ac:dyDescent="0.2">
      <c r="A38" s="41">
        <f t="shared" si="12"/>
        <v>46047</v>
      </c>
      <c r="B38" s="42">
        <f t="shared" si="13"/>
        <v>46047</v>
      </c>
      <c r="C38" s="39"/>
      <c r="D38" s="44">
        <f t="shared" si="14"/>
        <v>46078</v>
      </c>
      <c r="E38" s="48">
        <f t="shared" si="0"/>
        <v>46078</v>
      </c>
      <c r="F38" s="39" t="s">
        <v>20</v>
      </c>
      <c r="G38" s="43">
        <f t="shared" si="1"/>
        <v>46106</v>
      </c>
      <c r="H38" s="48">
        <f t="shared" si="2"/>
        <v>46106</v>
      </c>
      <c r="I38" s="39" t="s">
        <v>20</v>
      </c>
      <c r="J38" s="43">
        <f t="shared" si="15"/>
        <v>46137</v>
      </c>
      <c r="K38" s="51">
        <f t="shared" si="3"/>
        <v>46137</v>
      </c>
      <c r="L38" s="63" t="s">
        <v>21</v>
      </c>
      <c r="M38" s="43">
        <f t="shared" si="16"/>
        <v>46167</v>
      </c>
      <c r="N38" s="48">
        <f t="shared" si="4"/>
        <v>46167</v>
      </c>
      <c r="O38" s="47" t="s">
        <v>29</v>
      </c>
      <c r="P38" s="43">
        <f t="shared" si="17"/>
        <v>46198</v>
      </c>
      <c r="Q38" s="48">
        <f t="shared" si="5"/>
        <v>46198</v>
      </c>
      <c r="S38" s="55">
        <f t="shared" si="18"/>
        <v>46228</v>
      </c>
      <c r="T38" s="57">
        <f t="shared" si="6"/>
        <v>46228</v>
      </c>
      <c r="U38" s="63"/>
      <c r="V38" s="43">
        <f t="shared" si="19"/>
        <v>46259</v>
      </c>
      <c r="W38" s="48">
        <f t="shared" si="7"/>
        <v>46259</v>
      </c>
      <c r="X38" s="63"/>
      <c r="Y38" s="43">
        <f t="shared" si="20"/>
        <v>46290</v>
      </c>
      <c r="Z38" s="48">
        <f t="shared" si="8"/>
        <v>46290</v>
      </c>
      <c r="AA38" s="63"/>
      <c r="AB38" s="55">
        <f t="shared" si="21"/>
        <v>46320</v>
      </c>
      <c r="AC38" s="57">
        <f t="shared" si="9"/>
        <v>46320</v>
      </c>
      <c r="AE38" s="43">
        <f t="shared" si="22"/>
        <v>46351</v>
      </c>
      <c r="AF38" s="48">
        <f t="shared" si="10"/>
        <v>46351</v>
      </c>
      <c r="AG38" s="39" t="s">
        <v>20</v>
      </c>
      <c r="AH38" s="43">
        <f t="shared" si="23"/>
        <v>46381</v>
      </c>
      <c r="AI38" s="48">
        <f t="shared" si="11"/>
        <v>46381</v>
      </c>
      <c r="AJ38" s="47" t="s">
        <v>39</v>
      </c>
    </row>
    <row r="39" spans="1:36" x14ac:dyDescent="0.2">
      <c r="A39" s="41">
        <f t="shared" si="12"/>
        <v>46048</v>
      </c>
      <c r="B39" s="42">
        <f t="shared" si="13"/>
        <v>46048</v>
      </c>
      <c r="C39" s="63"/>
      <c r="D39" s="44">
        <f t="shared" si="14"/>
        <v>46079</v>
      </c>
      <c r="E39" s="48">
        <f t="shared" si="0"/>
        <v>46079</v>
      </c>
      <c r="G39" s="43">
        <f t="shared" si="1"/>
        <v>46107</v>
      </c>
      <c r="H39" s="48">
        <f t="shared" si="2"/>
        <v>46107</v>
      </c>
      <c r="J39" s="43">
        <f>J38+1</f>
        <v>46138</v>
      </c>
      <c r="K39" s="51">
        <f>J39</f>
        <v>46138</v>
      </c>
      <c r="L39" s="63"/>
      <c r="M39" s="43">
        <f>M38+1</f>
        <v>46168</v>
      </c>
      <c r="N39" s="48">
        <f t="shared" si="4"/>
        <v>46168</v>
      </c>
      <c r="O39" s="39"/>
      <c r="P39" s="43">
        <f>P38+1</f>
        <v>46199</v>
      </c>
      <c r="Q39" s="48">
        <f t="shared" si="5"/>
        <v>46199</v>
      </c>
      <c r="R39" s="63" t="s">
        <v>11</v>
      </c>
      <c r="S39" s="55">
        <f>S38+1</f>
        <v>46229</v>
      </c>
      <c r="T39" s="57">
        <f t="shared" si="6"/>
        <v>46229</v>
      </c>
      <c r="U39" s="63"/>
      <c r="V39" s="43">
        <f>V38+1</f>
        <v>46260</v>
      </c>
      <c r="W39" s="48">
        <f t="shared" si="7"/>
        <v>46260</v>
      </c>
      <c r="X39" s="39" t="s">
        <v>20</v>
      </c>
      <c r="Y39" s="43">
        <f>Y38+1</f>
        <v>46291</v>
      </c>
      <c r="Z39" s="48">
        <f t="shared" si="8"/>
        <v>46291</v>
      </c>
      <c r="AA39" s="63" t="s">
        <v>21</v>
      </c>
      <c r="AB39" s="55">
        <f>AB38+1</f>
        <v>46321</v>
      </c>
      <c r="AC39" s="57">
        <f t="shared" si="9"/>
        <v>46321</v>
      </c>
      <c r="AD39" s="63"/>
      <c r="AE39" s="43">
        <f>AE38+1</f>
        <v>46352</v>
      </c>
      <c r="AF39" s="48">
        <f t="shared" si="10"/>
        <v>46352</v>
      </c>
      <c r="AH39" s="43">
        <f>AH38+1</f>
        <v>46382</v>
      </c>
      <c r="AI39" s="48">
        <f t="shared" si="11"/>
        <v>46382</v>
      </c>
      <c r="AJ39" s="47" t="s">
        <v>40</v>
      </c>
    </row>
    <row r="40" spans="1:36" x14ac:dyDescent="0.2">
      <c r="A40" s="41">
        <f>A39+1</f>
        <v>46049</v>
      </c>
      <c r="B40" s="42">
        <f t="shared" si="13"/>
        <v>46049</v>
      </c>
      <c r="C40" s="63"/>
      <c r="D40" s="44">
        <f>D39+1</f>
        <v>46080</v>
      </c>
      <c r="E40" s="48">
        <f t="shared" si="0"/>
        <v>46080</v>
      </c>
      <c r="F40" s="63"/>
      <c r="G40" s="43">
        <f>G39+1</f>
        <v>46108</v>
      </c>
      <c r="H40" s="48">
        <f t="shared" si="2"/>
        <v>46108</v>
      </c>
      <c r="I40" s="63"/>
      <c r="J40" s="43">
        <f>J39+1</f>
        <v>46139</v>
      </c>
      <c r="K40" s="51">
        <f>J40</f>
        <v>46139</v>
      </c>
      <c r="M40" s="43">
        <f>M39+1</f>
        <v>46169</v>
      </c>
      <c r="N40" s="48">
        <f t="shared" si="4"/>
        <v>46169</v>
      </c>
      <c r="O40" s="39" t="s">
        <v>20</v>
      </c>
      <c r="P40" s="43">
        <f>P39+1</f>
        <v>46200</v>
      </c>
      <c r="Q40" s="48">
        <f t="shared" si="5"/>
        <v>46200</v>
      </c>
      <c r="R40" s="63" t="s">
        <v>21</v>
      </c>
      <c r="S40" s="55">
        <f>S39+1</f>
        <v>46230</v>
      </c>
      <c r="T40" s="57">
        <f t="shared" si="6"/>
        <v>46230</v>
      </c>
      <c r="U40" s="63"/>
      <c r="V40" s="43">
        <f>V39+1</f>
        <v>46261</v>
      </c>
      <c r="W40" s="48">
        <f t="shared" si="7"/>
        <v>46261</v>
      </c>
      <c r="Y40" s="43">
        <f>Y39+1</f>
        <v>46292</v>
      </c>
      <c r="Z40" s="48">
        <f t="shared" si="8"/>
        <v>46292</v>
      </c>
      <c r="AB40" s="55">
        <f>AB39+1</f>
        <v>46322</v>
      </c>
      <c r="AC40" s="57">
        <f t="shared" si="9"/>
        <v>46322</v>
      </c>
      <c r="AD40" s="63"/>
      <c r="AE40" s="43">
        <f>AE39+1</f>
        <v>46353</v>
      </c>
      <c r="AF40" s="48">
        <f t="shared" si="10"/>
        <v>46353</v>
      </c>
      <c r="AG40" s="63"/>
      <c r="AH40" s="43">
        <f>AH39+1</f>
        <v>46383</v>
      </c>
      <c r="AI40" s="48">
        <f t="shared" si="11"/>
        <v>46383</v>
      </c>
      <c r="AJ40" s="63"/>
    </row>
    <row r="41" spans="1:36" x14ac:dyDescent="0.2">
      <c r="A41" s="41">
        <f t="shared" si="12"/>
        <v>46050</v>
      </c>
      <c r="B41" s="42">
        <f t="shared" si="13"/>
        <v>46050</v>
      </c>
      <c r="C41" s="39" t="s">
        <v>20</v>
      </c>
      <c r="D41" s="44">
        <f t="shared" si="14"/>
        <v>46081</v>
      </c>
      <c r="E41" s="48">
        <f t="shared" si="0"/>
        <v>46081</v>
      </c>
      <c r="F41" s="63" t="s">
        <v>21</v>
      </c>
      <c r="G41" s="43">
        <f t="shared" si="1"/>
        <v>46109</v>
      </c>
      <c r="H41" s="48">
        <f t="shared" si="2"/>
        <v>46109</v>
      </c>
      <c r="I41" s="63" t="s">
        <v>21</v>
      </c>
      <c r="J41" s="43">
        <f>J40+1</f>
        <v>46140</v>
      </c>
      <c r="K41" s="51">
        <f>J41</f>
        <v>46140</v>
      </c>
      <c r="L41" s="63"/>
      <c r="M41" s="43">
        <f t="shared" si="16"/>
        <v>46170</v>
      </c>
      <c r="N41" s="48">
        <f t="shared" si="4"/>
        <v>46170</v>
      </c>
      <c r="O41" s="39"/>
      <c r="P41" s="43">
        <f t="shared" si="17"/>
        <v>46201</v>
      </c>
      <c r="Q41" s="48">
        <f t="shared" si="5"/>
        <v>46201</v>
      </c>
      <c r="S41" s="55">
        <f t="shared" si="18"/>
        <v>46231</v>
      </c>
      <c r="T41" s="57">
        <f t="shared" si="6"/>
        <v>46231</v>
      </c>
      <c r="U41" s="63"/>
      <c r="V41" s="43">
        <f t="shared" si="19"/>
        <v>46262</v>
      </c>
      <c r="W41" s="48">
        <f t="shared" si="7"/>
        <v>46262</v>
      </c>
      <c r="X41" s="63"/>
      <c r="Y41" s="43">
        <f t="shared" si="20"/>
        <v>46293</v>
      </c>
      <c r="Z41" s="48">
        <f t="shared" si="8"/>
        <v>46293</v>
      </c>
      <c r="AA41" s="63"/>
      <c r="AB41" s="55">
        <f t="shared" si="21"/>
        <v>46323</v>
      </c>
      <c r="AC41" s="57">
        <f t="shared" si="9"/>
        <v>46323</v>
      </c>
      <c r="AD41" s="39" t="s">
        <v>20</v>
      </c>
      <c r="AE41" s="43">
        <f t="shared" si="22"/>
        <v>46354</v>
      </c>
      <c r="AF41" s="48">
        <f t="shared" si="10"/>
        <v>46354</v>
      </c>
      <c r="AG41" s="63" t="s">
        <v>21</v>
      </c>
      <c r="AH41" s="43">
        <f t="shared" si="23"/>
        <v>46384</v>
      </c>
      <c r="AI41" s="48">
        <f t="shared" si="11"/>
        <v>46384</v>
      </c>
      <c r="AJ41" s="63"/>
    </row>
    <row r="42" spans="1:36" x14ac:dyDescent="0.2">
      <c r="A42" s="41">
        <f t="shared" si="12"/>
        <v>46051</v>
      </c>
      <c r="B42" s="42">
        <f t="shared" si="13"/>
        <v>46051</v>
      </c>
      <c r="C42" s="63"/>
      <c r="D42" s="86"/>
      <c r="E42" s="87"/>
      <c r="F42" s="63"/>
      <c r="G42" s="43">
        <f t="shared" si="1"/>
        <v>46110</v>
      </c>
      <c r="H42" s="48">
        <f t="shared" si="2"/>
        <v>46110</v>
      </c>
      <c r="J42" s="43">
        <f>J41+1</f>
        <v>46141</v>
      </c>
      <c r="K42" s="51">
        <f>J42</f>
        <v>46141</v>
      </c>
      <c r="L42" s="83" t="s">
        <v>20</v>
      </c>
      <c r="M42" s="43">
        <f t="shared" si="16"/>
        <v>46171</v>
      </c>
      <c r="N42" s="48">
        <f t="shared" si="4"/>
        <v>46171</v>
      </c>
      <c r="O42" s="63" t="s">
        <v>11</v>
      </c>
      <c r="P42" s="43">
        <f t="shared" si="17"/>
        <v>46202</v>
      </c>
      <c r="Q42" s="48">
        <f t="shared" si="5"/>
        <v>46202</v>
      </c>
      <c r="R42" s="63"/>
      <c r="S42" s="55">
        <f t="shared" si="18"/>
        <v>46232</v>
      </c>
      <c r="T42" s="57">
        <f t="shared" si="6"/>
        <v>46232</v>
      </c>
      <c r="U42" s="39" t="s">
        <v>20</v>
      </c>
      <c r="V42" s="43">
        <f t="shared" si="19"/>
        <v>46263</v>
      </c>
      <c r="W42" s="48">
        <f t="shared" si="7"/>
        <v>46263</v>
      </c>
      <c r="X42" s="63" t="s">
        <v>21</v>
      </c>
      <c r="Y42" s="43">
        <f t="shared" si="20"/>
        <v>46294</v>
      </c>
      <c r="Z42" s="48">
        <f t="shared" si="8"/>
        <v>46294</v>
      </c>
      <c r="AA42" s="63"/>
      <c r="AB42" s="55">
        <f t="shared" si="21"/>
        <v>46324</v>
      </c>
      <c r="AC42" s="57">
        <f t="shared" si="9"/>
        <v>46324</v>
      </c>
      <c r="AE42" s="43">
        <f t="shared" si="22"/>
        <v>46355</v>
      </c>
      <c r="AF42" s="48">
        <f t="shared" si="10"/>
        <v>46355</v>
      </c>
      <c r="AH42" s="43">
        <f t="shared" si="23"/>
        <v>46385</v>
      </c>
      <c r="AI42" s="48">
        <f t="shared" si="11"/>
        <v>46385</v>
      </c>
      <c r="AJ42" s="63"/>
    </row>
    <row r="43" spans="1:36" ht="13.5" thickBot="1" x14ac:dyDescent="0.25">
      <c r="A43" s="41">
        <f t="shared" si="12"/>
        <v>46052</v>
      </c>
      <c r="B43" s="42">
        <f t="shared" si="13"/>
        <v>46052</v>
      </c>
      <c r="C43" s="63"/>
      <c r="D43" s="45"/>
      <c r="E43" s="36"/>
      <c r="F43" s="63"/>
      <c r="G43" s="43">
        <f t="shared" si="1"/>
        <v>46111</v>
      </c>
      <c r="H43" s="48">
        <f t="shared" si="2"/>
        <v>46111</v>
      </c>
      <c r="I43" s="63"/>
      <c r="J43" s="80">
        <f>J42+1</f>
        <v>46142</v>
      </c>
      <c r="K43" s="82">
        <f>J43</f>
        <v>46142</v>
      </c>
      <c r="M43" s="43">
        <f t="shared" si="16"/>
        <v>46172</v>
      </c>
      <c r="N43" s="48">
        <f t="shared" si="4"/>
        <v>46172</v>
      </c>
      <c r="O43" s="63" t="s">
        <v>21</v>
      </c>
      <c r="P43" s="43">
        <f t="shared" si="17"/>
        <v>46203</v>
      </c>
      <c r="Q43" s="48">
        <f t="shared" si="5"/>
        <v>46203</v>
      </c>
      <c r="R43" s="63"/>
      <c r="S43" s="55">
        <f t="shared" si="18"/>
        <v>46233</v>
      </c>
      <c r="T43" s="57">
        <f t="shared" si="6"/>
        <v>46233</v>
      </c>
      <c r="V43" s="43">
        <f t="shared" si="19"/>
        <v>46264</v>
      </c>
      <c r="W43" s="48">
        <f t="shared" si="7"/>
        <v>46264</v>
      </c>
      <c r="Y43" s="43">
        <f t="shared" si="20"/>
        <v>46295</v>
      </c>
      <c r="Z43" s="48">
        <f t="shared" si="8"/>
        <v>46295</v>
      </c>
      <c r="AA43" s="39" t="s">
        <v>20</v>
      </c>
      <c r="AB43" s="55">
        <f t="shared" si="21"/>
        <v>46325</v>
      </c>
      <c r="AC43" s="57">
        <f t="shared" si="9"/>
        <v>46325</v>
      </c>
      <c r="AD43" s="85" t="s">
        <v>11</v>
      </c>
      <c r="AE43" s="43">
        <f t="shared" si="22"/>
        <v>46356</v>
      </c>
      <c r="AF43" s="48">
        <f t="shared" si="10"/>
        <v>46356</v>
      </c>
      <c r="AG43" s="63"/>
      <c r="AH43" s="43">
        <f t="shared" si="23"/>
        <v>46386</v>
      </c>
      <c r="AI43" s="48">
        <f t="shared" si="11"/>
        <v>46386</v>
      </c>
      <c r="AJ43" s="32" t="s">
        <v>20</v>
      </c>
    </row>
    <row r="44" spans="1:36" ht="12.75" customHeight="1" thickBot="1" x14ac:dyDescent="0.25">
      <c r="A44" s="66">
        <f t="shared" si="12"/>
        <v>46053</v>
      </c>
      <c r="B44" s="67">
        <f t="shared" si="13"/>
        <v>46053</v>
      </c>
      <c r="C44" s="32" t="s">
        <v>21</v>
      </c>
      <c r="D44" s="46"/>
      <c r="E44" s="35"/>
      <c r="F44" s="32"/>
      <c r="G44" s="54">
        <f t="shared" si="1"/>
        <v>46112</v>
      </c>
      <c r="H44" s="59">
        <f t="shared" si="2"/>
        <v>46112</v>
      </c>
      <c r="I44" s="35"/>
      <c r="J44" s="81"/>
      <c r="K44" s="78"/>
      <c r="L44" s="32"/>
      <c r="M44" s="77">
        <f t="shared" si="16"/>
        <v>46173</v>
      </c>
      <c r="N44" s="59">
        <f t="shared" si="4"/>
        <v>46173</v>
      </c>
      <c r="O44" s="37"/>
      <c r="P44" s="54"/>
      <c r="Q44" s="59"/>
      <c r="R44" s="37"/>
      <c r="S44" s="56">
        <f t="shared" si="18"/>
        <v>46234</v>
      </c>
      <c r="T44" s="60">
        <f t="shared" si="6"/>
        <v>46234</v>
      </c>
      <c r="U44" s="32"/>
      <c r="V44" s="54">
        <f t="shared" si="19"/>
        <v>46265</v>
      </c>
      <c r="W44" s="59">
        <f t="shared" si="7"/>
        <v>46265</v>
      </c>
      <c r="X44" s="32"/>
      <c r="Y44" s="54"/>
      <c r="Z44" s="53"/>
      <c r="AA44" s="37"/>
      <c r="AB44" s="54">
        <f t="shared" si="21"/>
        <v>46326</v>
      </c>
      <c r="AC44" s="60">
        <f t="shared" si="9"/>
        <v>46326</v>
      </c>
      <c r="AD44" s="79" t="s">
        <v>21</v>
      </c>
      <c r="AE44" s="77"/>
      <c r="AF44" s="59"/>
      <c r="AG44" s="62"/>
      <c r="AH44" s="54">
        <f t="shared" si="23"/>
        <v>46387</v>
      </c>
      <c r="AI44" s="59">
        <f t="shared" si="11"/>
        <v>46387</v>
      </c>
      <c r="AJ44" s="62"/>
    </row>
    <row r="45" spans="1:36" ht="8.25" customHeight="1" thickBot="1" x14ac:dyDescent="0.3">
      <c r="J45" s="61"/>
      <c r="K45" s="76"/>
      <c r="L45" s="33"/>
      <c r="Y45" s="2"/>
      <c r="AB45" s="61"/>
    </row>
    <row r="46" spans="1:36" ht="16.5" thickBot="1" x14ac:dyDescent="0.3">
      <c r="A46" s="18"/>
      <c r="B46" s="11" t="s">
        <v>12</v>
      </c>
      <c r="G46" s="5" t="s">
        <v>22</v>
      </c>
      <c r="H46" s="5"/>
      <c r="I46" s="5"/>
      <c r="K46"/>
      <c r="M46" s="7"/>
      <c r="N46" s="5"/>
      <c r="O46" s="5"/>
      <c r="P46" s="7"/>
      <c r="Q46" s="7"/>
      <c r="R46" s="5"/>
      <c r="S46" s="7"/>
      <c r="T46" s="7"/>
      <c r="U46" s="5"/>
      <c r="V46" s="7"/>
      <c r="W46" s="7"/>
      <c r="X46" s="5"/>
      <c r="Y46" s="7"/>
      <c r="Z46" s="7"/>
      <c r="AA46" s="5"/>
      <c r="AB46" s="7"/>
      <c r="AC46" s="7"/>
      <c r="AD46" s="5"/>
      <c r="AE46" s="7"/>
      <c r="AF46" s="7"/>
      <c r="AG46" s="5"/>
      <c r="AH46" s="7"/>
      <c r="AI46" s="7"/>
      <c r="AJ46" s="5"/>
    </row>
    <row r="47" spans="1:36" ht="4.5" customHeight="1" thickBot="1" x14ac:dyDescent="0.3">
      <c r="G47" s="5"/>
      <c r="H47" s="5"/>
      <c r="I47" s="6"/>
      <c r="J47" s="5"/>
      <c r="K47" s="5"/>
      <c r="L47" s="33"/>
      <c r="M47" s="7"/>
      <c r="N47" s="14"/>
      <c r="O47" s="5"/>
      <c r="P47" s="7"/>
      <c r="Q47" s="7"/>
      <c r="R47" s="5"/>
      <c r="S47" s="7"/>
      <c r="T47" s="7"/>
      <c r="U47" s="5"/>
      <c r="V47" s="7"/>
      <c r="W47" s="7"/>
      <c r="X47" s="8"/>
      <c r="Y47" s="17"/>
      <c r="Z47" s="7"/>
      <c r="AA47" s="5"/>
      <c r="AB47" s="7"/>
      <c r="AC47" s="7"/>
      <c r="AD47" s="5"/>
      <c r="AE47" s="7"/>
      <c r="AF47" s="7"/>
      <c r="AG47" s="5"/>
      <c r="AH47" s="7"/>
      <c r="AI47" s="7"/>
      <c r="AJ47" s="5"/>
    </row>
    <row r="48" spans="1:36" ht="16.5" thickBot="1" x14ac:dyDescent="0.3">
      <c r="A48" s="19"/>
      <c r="B48" s="11" t="s">
        <v>11</v>
      </c>
      <c r="G48" s="5" t="s">
        <v>37</v>
      </c>
      <c r="H48" s="5"/>
      <c r="I48" s="5"/>
      <c r="J48" s="5"/>
      <c r="K48" s="5"/>
      <c r="L48" s="5"/>
      <c r="M48" s="7"/>
      <c r="N48" s="7"/>
      <c r="O48" s="5"/>
      <c r="P48" s="7"/>
      <c r="Q48" s="7"/>
      <c r="R48" s="5"/>
      <c r="S48" s="7"/>
      <c r="T48" s="7"/>
      <c r="U48" s="5"/>
      <c r="V48" s="17"/>
      <c r="W48" s="7"/>
      <c r="X48" s="5"/>
      <c r="Y48" s="7"/>
      <c r="Z48" s="7"/>
      <c r="AA48" s="5"/>
      <c r="AB48" s="7"/>
      <c r="AC48" s="7"/>
      <c r="AD48" s="5"/>
      <c r="AE48" s="7"/>
      <c r="AF48" s="7"/>
      <c r="AG48" s="5"/>
      <c r="AH48" s="7"/>
      <c r="AI48" s="7"/>
      <c r="AJ48" s="5"/>
    </row>
    <row r="49" spans="1:36" ht="15.75" x14ac:dyDescent="0.25">
      <c r="B49" s="11"/>
      <c r="G49" s="5" t="s">
        <v>95</v>
      </c>
      <c r="H49" s="5"/>
      <c r="I49" s="5"/>
      <c r="J49" s="5"/>
      <c r="K49" s="5"/>
      <c r="L49" s="5"/>
      <c r="M49" s="7"/>
      <c r="N49" s="7"/>
      <c r="O49" s="5"/>
      <c r="P49" s="7"/>
      <c r="Q49" s="7"/>
      <c r="R49" s="5"/>
      <c r="S49" s="7"/>
      <c r="T49" s="7"/>
      <c r="U49" s="5"/>
      <c r="V49" s="17"/>
      <c r="W49" s="7"/>
      <c r="X49" s="5"/>
      <c r="Y49" s="7"/>
      <c r="Z49" s="7"/>
      <c r="AA49" s="5"/>
      <c r="AB49" s="7"/>
      <c r="AC49" s="7"/>
      <c r="AD49" s="5"/>
      <c r="AE49" s="7"/>
      <c r="AF49" s="7"/>
      <c r="AG49" s="5"/>
      <c r="AH49" s="7"/>
      <c r="AI49" s="7"/>
      <c r="AJ49" s="5"/>
    </row>
    <row r="50" spans="1:36" ht="5.25" customHeight="1" thickBot="1" x14ac:dyDescent="0.25">
      <c r="G50" s="5"/>
      <c r="H50" s="5"/>
      <c r="I50" s="5"/>
      <c r="J50" s="5"/>
      <c r="K50" s="5"/>
      <c r="L50" s="5"/>
      <c r="M50" s="7"/>
      <c r="N50" s="7"/>
      <c r="O50" s="5"/>
      <c r="P50" s="7"/>
      <c r="Q50" s="7"/>
      <c r="R50" s="5"/>
      <c r="S50" s="7"/>
      <c r="T50" s="7"/>
      <c r="U50" s="5"/>
      <c r="V50" s="7"/>
      <c r="W50" s="7"/>
      <c r="X50" s="5"/>
      <c r="Y50" s="7"/>
      <c r="Z50" s="7"/>
      <c r="AA50" s="5"/>
      <c r="AB50" s="7"/>
      <c r="AC50" s="7"/>
      <c r="AD50" s="5"/>
      <c r="AE50" s="7"/>
      <c r="AF50" s="7"/>
      <c r="AG50" s="5"/>
      <c r="AH50" s="7"/>
      <c r="AI50" s="7"/>
      <c r="AJ50" s="5"/>
    </row>
    <row r="51" spans="1:36" ht="16.5" thickBot="1" x14ac:dyDescent="0.3">
      <c r="A51" s="20"/>
      <c r="B51" s="11" t="s">
        <v>16</v>
      </c>
      <c r="G51" s="5" t="s">
        <v>104</v>
      </c>
      <c r="H51" s="5"/>
      <c r="I51" s="5"/>
      <c r="J51" s="5"/>
      <c r="K51" s="5"/>
      <c r="L51" s="5"/>
      <c r="M51" s="7"/>
      <c r="N51" s="7"/>
      <c r="O51" s="5"/>
      <c r="P51" s="7"/>
      <c r="Q51" s="7"/>
      <c r="R51" s="9"/>
      <c r="S51" s="5"/>
      <c r="T51" s="5"/>
      <c r="U51" s="9"/>
      <c r="V51" s="5"/>
      <c r="W51" s="5"/>
      <c r="X51" s="5"/>
      <c r="Y51" s="7"/>
      <c r="Z51" s="7"/>
      <c r="AA51" s="5"/>
      <c r="AB51" s="7"/>
      <c r="AC51" s="7"/>
      <c r="AD51" s="5"/>
      <c r="AE51" s="7"/>
      <c r="AF51" s="7"/>
      <c r="AG51" s="5"/>
      <c r="AH51" s="7"/>
      <c r="AI51" s="7"/>
      <c r="AJ51" s="5"/>
    </row>
    <row r="52" spans="1:36" ht="5.25" customHeight="1" thickBot="1" x14ac:dyDescent="0.25">
      <c r="G52" s="5"/>
      <c r="H52" s="5"/>
      <c r="I52" s="5"/>
      <c r="J52" s="5"/>
      <c r="K52" s="5"/>
      <c r="L52" s="5"/>
      <c r="M52" s="7"/>
      <c r="N52" s="7"/>
      <c r="O52" s="5"/>
      <c r="P52" s="7"/>
      <c r="Q52" s="7"/>
      <c r="R52" s="5"/>
      <c r="S52" s="7"/>
      <c r="T52" s="7"/>
      <c r="U52" s="5"/>
      <c r="V52" s="7"/>
      <c r="W52" s="7"/>
      <c r="X52" s="5"/>
      <c r="Y52" s="7"/>
      <c r="Z52" s="7"/>
      <c r="AA52" s="5"/>
      <c r="AB52" s="7"/>
      <c r="AC52" s="7"/>
      <c r="AD52" s="5"/>
      <c r="AE52" s="7"/>
      <c r="AF52" s="7"/>
      <c r="AG52" s="5"/>
      <c r="AH52" s="7"/>
      <c r="AI52" s="7"/>
      <c r="AJ52" s="5"/>
    </row>
    <row r="53" spans="1:36" ht="16.5" thickBot="1" x14ac:dyDescent="0.3">
      <c r="A53" s="21"/>
      <c r="B53" s="11" t="s">
        <v>24</v>
      </c>
      <c r="G53" s="5" t="s">
        <v>27</v>
      </c>
      <c r="H53" s="5"/>
      <c r="I53" s="5"/>
      <c r="J53" s="5"/>
      <c r="K53" s="5"/>
      <c r="L53" s="5"/>
      <c r="M53" s="7"/>
      <c r="N53" s="7"/>
      <c r="O53" s="5"/>
      <c r="P53" s="7"/>
      <c r="Q53" s="7"/>
      <c r="R53" s="5"/>
      <c r="S53" s="7"/>
      <c r="T53" s="7"/>
      <c r="U53" s="5"/>
      <c r="V53" s="7"/>
      <c r="W53" s="7"/>
      <c r="X53" s="5"/>
      <c r="Y53" s="7"/>
      <c r="Z53" s="7"/>
      <c r="AA53" s="5"/>
      <c r="AB53" s="7"/>
      <c r="AC53" s="7"/>
      <c r="AD53" s="5"/>
      <c r="AE53" s="7"/>
      <c r="AF53" s="7"/>
      <c r="AG53" s="5"/>
      <c r="AH53" s="7"/>
      <c r="AI53" s="7"/>
      <c r="AJ53" s="5"/>
    </row>
    <row r="54" spans="1:36" ht="9.9499999999999993" customHeight="1" thickBot="1" x14ac:dyDescent="0.25">
      <c r="G54" s="5"/>
      <c r="H54" s="5"/>
      <c r="I54" s="5"/>
      <c r="J54" s="5"/>
      <c r="K54" s="5"/>
      <c r="L54" s="5"/>
      <c r="M54" s="7"/>
      <c r="N54" s="7"/>
      <c r="O54" s="5"/>
      <c r="P54" s="7"/>
      <c r="Q54" s="7"/>
      <c r="R54" s="5"/>
      <c r="S54" s="7"/>
      <c r="T54" s="7"/>
      <c r="U54" s="5"/>
      <c r="V54" s="7"/>
      <c r="W54" s="7"/>
      <c r="X54" s="5"/>
      <c r="Y54" s="7"/>
      <c r="Z54" s="7"/>
      <c r="AA54" s="5"/>
      <c r="AB54" s="7"/>
      <c r="AC54" s="7"/>
      <c r="AD54" s="5"/>
      <c r="AE54" s="7"/>
      <c r="AF54" s="7"/>
      <c r="AG54" s="5"/>
      <c r="AH54" s="7"/>
      <c r="AI54" s="7"/>
      <c r="AJ54" s="5"/>
    </row>
    <row r="55" spans="1:36" ht="16.5" thickBot="1" x14ac:dyDescent="0.3">
      <c r="A55" s="22"/>
      <c r="B55" s="11" t="s">
        <v>87</v>
      </c>
      <c r="G55" s="5" t="s">
        <v>43</v>
      </c>
      <c r="H55" s="5"/>
      <c r="I55" s="5"/>
      <c r="J55" s="5"/>
      <c r="K55" s="5"/>
      <c r="L55" s="5"/>
      <c r="M55" s="7"/>
      <c r="N55" s="7"/>
      <c r="O55" s="5"/>
      <c r="P55" s="7"/>
      <c r="Q55" s="7"/>
      <c r="R55" s="5"/>
      <c r="S55" s="7"/>
      <c r="T55" s="7"/>
      <c r="U55" s="5"/>
      <c r="V55" s="7"/>
      <c r="W55" s="5" t="s">
        <v>84</v>
      </c>
      <c r="X55" s="5"/>
      <c r="Y55" s="7"/>
      <c r="Z55" s="7"/>
      <c r="AA55" s="5"/>
      <c r="AB55" s="7"/>
      <c r="AC55" s="7"/>
      <c r="AD55" s="5"/>
      <c r="AE55" s="7"/>
      <c r="AF55" s="7"/>
      <c r="AG55" s="5"/>
      <c r="AH55" s="7"/>
      <c r="AI55" s="7"/>
      <c r="AJ55" s="5"/>
    </row>
    <row r="56" spans="1:36" ht="5.25" customHeight="1" thickBot="1" x14ac:dyDescent="0.25">
      <c r="B56" s="26"/>
      <c r="G56" s="5"/>
      <c r="H56" s="5"/>
      <c r="I56" s="5"/>
      <c r="J56" s="5"/>
      <c r="K56" s="5"/>
      <c r="L56" s="5"/>
      <c r="M56" s="7"/>
      <c r="N56" s="7"/>
      <c r="O56" s="5"/>
      <c r="P56" s="7"/>
      <c r="Q56" s="7"/>
      <c r="R56" s="5"/>
      <c r="S56" s="7"/>
      <c r="T56" s="7"/>
      <c r="U56" s="5"/>
      <c r="V56" s="7"/>
      <c r="W56" s="7"/>
      <c r="X56" s="5"/>
      <c r="Y56" s="7"/>
      <c r="Z56" s="7"/>
      <c r="AA56" s="5"/>
      <c r="AB56" s="7"/>
      <c r="AC56" s="7"/>
      <c r="AD56" s="5"/>
      <c r="AE56" s="7"/>
      <c r="AF56" s="7"/>
      <c r="AG56" s="5"/>
      <c r="AH56" s="7"/>
      <c r="AI56" s="7"/>
      <c r="AJ56" s="5"/>
    </row>
    <row r="57" spans="1:36" ht="16.5" thickBot="1" x14ac:dyDescent="0.3">
      <c r="A57" s="29"/>
      <c r="B57" s="11" t="s">
        <v>15</v>
      </c>
      <c r="G57" s="5" t="s">
        <v>102</v>
      </c>
      <c r="H57" s="5"/>
      <c r="I57" s="5"/>
      <c r="J57" s="5"/>
      <c r="K57" s="5"/>
      <c r="L57" s="5"/>
      <c r="M57" s="15"/>
      <c r="N57" s="7"/>
      <c r="O57" s="5"/>
      <c r="P57" s="16" t="s">
        <v>86</v>
      </c>
      <c r="Q57" s="7"/>
      <c r="R57" s="5"/>
      <c r="S57" s="7"/>
      <c r="T57" s="7"/>
      <c r="U57" s="5"/>
      <c r="V57" s="7"/>
      <c r="W57" s="7"/>
      <c r="X57" s="5"/>
      <c r="Y57" s="7"/>
      <c r="Z57" s="7"/>
      <c r="AA57" s="5"/>
      <c r="AB57" s="7"/>
      <c r="AC57" s="7"/>
      <c r="AD57" s="5"/>
      <c r="AE57" s="7"/>
      <c r="AF57" s="7"/>
      <c r="AG57" s="5"/>
      <c r="AH57" s="7"/>
      <c r="AI57" s="7"/>
      <c r="AJ57" s="5"/>
    </row>
    <row r="58" spans="1:36" ht="16.5" thickBot="1" x14ac:dyDescent="0.3">
      <c r="B58" s="11"/>
      <c r="G58" s="5"/>
      <c r="H58" s="5"/>
      <c r="I58" s="5"/>
      <c r="J58" s="5"/>
      <c r="K58" s="5"/>
      <c r="L58" s="5"/>
      <c r="M58" s="15"/>
      <c r="N58" s="7"/>
      <c r="O58" s="5"/>
      <c r="P58" s="16" t="s">
        <v>62</v>
      </c>
      <c r="Q58" s="7"/>
      <c r="R58" s="5"/>
      <c r="S58" s="7"/>
      <c r="T58" s="7"/>
      <c r="U58" s="5"/>
      <c r="V58" s="7"/>
      <c r="W58" s="7"/>
      <c r="X58" s="5"/>
      <c r="Y58" s="7"/>
      <c r="Z58" s="7"/>
      <c r="AA58" s="5"/>
      <c r="AB58" s="7"/>
      <c r="AC58" s="7"/>
      <c r="AD58" s="5"/>
      <c r="AE58" s="7"/>
      <c r="AF58" s="7"/>
      <c r="AG58" s="5"/>
      <c r="AH58" s="7"/>
      <c r="AI58" s="7"/>
      <c r="AJ58" s="5"/>
    </row>
    <row r="59" spans="1:36" ht="16.5" thickBot="1" x14ac:dyDescent="0.3">
      <c r="A59" s="73"/>
      <c r="B59" s="11" t="s">
        <v>94</v>
      </c>
      <c r="G59" s="5" t="s">
        <v>103</v>
      </c>
      <c r="H59" s="5"/>
      <c r="I59" s="5"/>
      <c r="J59" s="5"/>
      <c r="K59" s="5"/>
      <c r="L59" s="5"/>
      <c r="M59" s="15"/>
      <c r="N59" s="7"/>
      <c r="O59" s="5"/>
      <c r="P59" s="16"/>
      <c r="Q59" s="7"/>
      <c r="R59" s="5"/>
      <c r="S59" s="7"/>
      <c r="T59" s="7"/>
      <c r="U59" s="5"/>
      <c r="V59" s="7"/>
      <c r="W59" s="7"/>
      <c r="X59" s="5"/>
      <c r="Y59" s="7"/>
      <c r="Z59" s="7"/>
      <c r="AA59" s="5"/>
      <c r="AB59" s="7"/>
      <c r="AC59" s="7"/>
      <c r="AD59" s="5"/>
      <c r="AE59" s="7"/>
      <c r="AF59" s="7"/>
      <c r="AG59" s="5"/>
      <c r="AH59" s="7"/>
      <c r="AI59" s="7"/>
      <c r="AJ59" s="5"/>
    </row>
    <row r="60" spans="1:36" ht="6" customHeight="1" x14ac:dyDescent="0.25">
      <c r="B60" s="11"/>
      <c r="G60" s="5"/>
      <c r="H60" s="5"/>
      <c r="I60" s="5"/>
      <c r="J60" s="5"/>
      <c r="K60" s="5"/>
      <c r="L60" s="5"/>
      <c r="M60" s="15"/>
      <c r="N60" s="7"/>
      <c r="O60" s="5"/>
      <c r="P60" s="16"/>
      <c r="Q60" s="7"/>
      <c r="R60" s="5"/>
      <c r="S60" s="7"/>
      <c r="T60" s="7"/>
      <c r="U60" s="5"/>
      <c r="V60" s="7"/>
      <c r="W60" s="7"/>
      <c r="X60" s="5"/>
      <c r="Y60" s="7"/>
      <c r="Z60" s="7"/>
      <c r="AA60" s="5"/>
      <c r="AB60" s="7"/>
      <c r="AC60" s="7"/>
      <c r="AD60" s="5"/>
      <c r="AE60" s="7"/>
      <c r="AF60" s="7"/>
      <c r="AG60" s="5"/>
      <c r="AH60" s="7"/>
      <c r="AI60" s="7"/>
      <c r="AJ60" s="5"/>
    </row>
    <row r="61" spans="1:36" s="10" customFormat="1" ht="20.25" x14ac:dyDescent="0.3">
      <c r="A61" s="88" t="s">
        <v>93</v>
      </c>
      <c r="B61" s="88"/>
      <c r="C61" s="88"/>
      <c r="D61" s="88"/>
      <c r="E61" s="88"/>
      <c r="F61" s="88"/>
      <c r="G61" s="88"/>
      <c r="H61" s="88"/>
      <c r="I61" s="88"/>
      <c r="J61" s="88"/>
      <c r="K61" s="88"/>
      <c r="L61" s="88"/>
      <c r="M61" s="88"/>
      <c r="N61" s="88"/>
      <c r="O61" s="88"/>
      <c r="P61" s="88"/>
      <c r="Q61" s="88"/>
      <c r="R61" s="88"/>
      <c r="S61" s="88"/>
      <c r="T61" s="88"/>
      <c r="U61" s="88"/>
      <c r="V61" s="88"/>
      <c r="W61" s="88"/>
      <c r="X61" s="88"/>
      <c r="Y61" s="88"/>
      <c r="Z61" s="88"/>
      <c r="AA61" s="88"/>
      <c r="AB61" s="88"/>
      <c r="AC61" s="88"/>
      <c r="AD61" s="88"/>
      <c r="AE61" s="88"/>
      <c r="AF61" s="88"/>
      <c r="AG61" s="88"/>
      <c r="AH61" s="88"/>
      <c r="AI61" s="88"/>
      <c r="AJ61" s="88"/>
    </row>
    <row r="62" spans="1:36" ht="10.5" customHeight="1" x14ac:dyDescent="0.3">
      <c r="A62" s="75"/>
      <c r="B62" s="75"/>
      <c r="C62" s="75"/>
      <c r="D62" s="75"/>
      <c r="E62" s="75"/>
      <c r="F62" s="75"/>
      <c r="G62" s="75"/>
      <c r="H62" s="75"/>
      <c r="I62" s="75"/>
      <c r="J62" s="75"/>
      <c r="K62" s="75"/>
      <c r="L62" s="75"/>
      <c r="M62" s="75"/>
      <c r="N62" s="75"/>
      <c r="O62" s="75"/>
      <c r="P62" s="75"/>
      <c r="Q62" s="75"/>
      <c r="R62" s="75"/>
      <c r="S62" s="75"/>
      <c r="T62" s="75"/>
      <c r="U62" s="75"/>
      <c r="V62" s="75"/>
      <c r="W62" s="75"/>
      <c r="X62" s="75"/>
      <c r="Y62" s="75"/>
      <c r="Z62" s="75"/>
      <c r="AA62" s="75"/>
      <c r="AB62" s="75"/>
      <c r="AC62" s="75"/>
      <c r="AD62" s="75"/>
      <c r="AE62" s="75"/>
      <c r="AF62" s="75"/>
      <c r="AG62" s="75"/>
      <c r="AH62" s="75"/>
      <c r="AI62" s="75"/>
      <c r="AJ62" s="75"/>
    </row>
    <row r="63" spans="1:36" ht="20.25" x14ac:dyDescent="0.3">
      <c r="A63" s="88" t="s">
        <v>96</v>
      </c>
      <c r="B63" s="88"/>
      <c r="C63" s="88"/>
      <c r="D63" s="88"/>
      <c r="E63" s="88"/>
      <c r="F63" s="88"/>
      <c r="G63" s="88"/>
      <c r="H63" s="88"/>
      <c r="I63" s="88"/>
      <c r="J63" s="88"/>
      <c r="K63" s="88"/>
      <c r="L63" s="88"/>
      <c r="M63" s="88"/>
      <c r="N63" s="88"/>
      <c r="O63" s="88"/>
      <c r="P63" s="88"/>
      <c r="Q63" s="88"/>
      <c r="R63" s="88"/>
      <c r="S63" s="88"/>
      <c r="T63" s="88"/>
      <c r="U63" s="88"/>
      <c r="V63" s="88"/>
      <c r="W63" s="88"/>
      <c r="X63" s="88"/>
      <c r="Y63" s="88"/>
      <c r="Z63" s="88"/>
      <c r="AA63" s="88"/>
      <c r="AB63" s="88"/>
      <c r="AC63" s="88"/>
      <c r="AD63" s="88"/>
      <c r="AE63" s="88"/>
      <c r="AF63" s="88"/>
      <c r="AG63" s="88"/>
      <c r="AH63" s="88"/>
      <c r="AI63" s="88"/>
      <c r="AJ63" s="88"/>
    </row>
    <row r="64" spans="1:36" ht="16.5" customHeight="1" thickBot="1" x14ac:dyDescent="0.35">
      <c r="A64" s="13" t="s">
        <v>100</v>
      </c>
      <c r="J64" s="75"/>
      <c r="K64" s="75"/>
      <c r="L64" s="75"/>
    </row>
    <row r="65" spans="1:36" ht="5.25" hidden="1" customHeight="1" thickBot="1" x14ac:dyDescent="0.25"/>
    <row r="66" spans="1:36" ht="45.75" thickBot="1" x14ac:dyDescent="0.65">
      <c r="A66" s="91" t="s">
        <v>19</v>
      </c>
      <c r="B66" s="92"/>
      <c r="C66" s="92"/>
      <c r="D66" s="92"/>
      <c r="E66" s="92"/>
      <c r="F66" s="92"/>
      <c r="G66" s="92"/>
      <c r="H66" s="92"/>
      <c r="I66" s="92"/>
      <c r="J66" s="92"/>
      <c r="K66" s="92"/>
      <c r="L66" s="92"/>
      <c r="M66" s="92"/>
      <c r="N66" s="92"/>
      <c r="O66" s="92"/>
      <c r="P66" s="92"/>
      <c r="Q66" s="92"/>
      <c r="R66" s="92"/>
      <c r="S66" s="92"/>
      <c r="T66" s="92"/>
      <c r="U66" s="92"/>
      <c r="V66" s="92"/>
      <c r="W66" s="92"/>
      <c r="X66" s="92"/>
      <c r="Y66" s="92"/>
      <c r="Z66" s="92"/>
      <c r="AA66" s="92"/>
      <c r="AB66" s="92"/>
      <c r="AC66" s="92"/>
      <c r="AD66" s="92"/>
      <c r="AE66" s="92"/>
      <c r="AF66" s="92"/>
      <c r="AG66" s="92"/>
      <c r="AH66" s="92"/>
      <c r="AI66" s="92"/>
      <c r="AJ66" s="93"/>
    </row>
    <row r="67" spans="1:36" x14ac:dyDescent="0.2">
      <c r="J67" s="4"/>
      <c r="K67" s="4"/>
      <c r="L67" s="4"/>
    </row>
    <row r="68" spans="1:36" s="26" customFormat="1" ht="20.25" customHeight="1" x14ac:dyDescent="0.25">
      <c r="D68" s="11" t="s">
        <v>58</v>
      </c>
      <c r="J68" s="2"/>
      <c r="K68" s="2"/>
      <c r="L68" s="2"/>
      <c r="M68" s="31"/>
      <c r="N68" s="31"/>
      <c r="P68" s="31"/>
      <c r="Q68" s="31"/>
      <c r="S68" s="31"/>
      <c r="T68" s="31"/>
      <c r="V68" s="31"/>
      <c r="W68" s="31"/>
      <c r="Y68" s="31"/>
      <c r="Z68" s="31"/>
      <c r="AB68" s="31"/>
      <c r="AC68" s="31"/>
      <c r="AE68" s="31"/>
      <c r="AF68" s="31"/>
      <c r="AH68" s="31"/>
      <c r="AI68" s="31"/>
    </row>
    <row r="69" spans="1:36" s="26" customFormat="1" ht="15" x14ac:dyDescent="0.2">
      <c r="D69" s="26" t="s">
        <v>25</v>
      </c>
      <c r="M69" s="31"/>
      <c r="N69" s="31"/>
      <c r="P69" s="31"/>
      <c r="Q69" s="31"/>
      <c r="S69" s="31"/>
      <c r="T69" s="31"/>
      <c r="V69" s="31"/>
      <c r="W69" s="31"/>
      <c r="Y69" s="31"/>
      <c r="Z69" s="31"/>
      <c r="AB69" s="31"/>
      <c r="AC69" s="31"/>
      <c r="AE69" s="31"/>
      <c r="AF69" s="31"/>
      <c r="AH69" s="31"/>
      <c r="AI69" s="31"/>
    </row>
    <row r="70" spans="1:36" s="26" customFormat="1" ht="15" x14ac:dyDescent="0.2">
      <c r="M70" s="31"/>
      <c r="N70" s="31"/>
      <c r="P70" s="31"/>
      <c r="Q70" s="31"/>
      <c r="S70" s="31"/>
      <c r="T70" s="31"/>
      <c r="V70" s="31"/>
      <c r="W70" s="31"/>
      <c r="Y70" s="31"/>
      <c r="Z70" s="31"/>
      <c r="AB70" s="31"/>
      <c r="AC70" s="31"/>
      <c r="AE70" s="31"/>
      <c r="AF70" s="31"/>
      <c r="AH70" s="31"/>
      <c r="AI70" s="31"/>
    </row>
    <row r="71" spans="1:36" s="26" customFormat="1" ht="22.5" customHeight="1" x14ac:dyDescent="0.25">
      <c r="D71" s="11" t="s">
        <v>51</v>
      </c>
      <c r="M71" s="31"/>
      <c r="N71" s="31"/>
      <c r="P71" s="31"/>
      <c r="Q71" s="31"/>
      <c r="S71" s="31"/>
      <c r="T71" s="31"/>
      <c r="V71" s="31"/>
      <c r="W71" s="31"/>
      <c r="Y71" s="31"/>
      <c r="Z71" s="31"/>
      <c r="AB71" s="31"/>
      <c r="AC71" s="31"/>
      <c r="AE71" s="31"/>
      <c r="AF71" s="31"/>
      <c r="AH71" s="31"/>
      <c r="AI71" s="31"/>
    </row>
    <row r="72" spans="1:36" s="26" customFormat="1" ht="15" x14ac:dyDescent="0.2">
      <c r="D72" s="25" t="s">
        <v>69</v>
      </c>
      <c r="M72" s="31"/>
      <c r="N72" s="31"/>
      <c r="P72" s="31"/>
      <c r="Q72" s="31"/>
      <c r="S72" s="31"/>
      <c r="T72" s="31"/>
      <c r="V72" s="31"/>
      <c r="W72" s="31"/>
      <c r="Y72" s="31"/>
      <c r="Z72" s="31"/>
      <c r="AB72" s="31"/>
      <c r="AC72" s="31"/>
      <c r="AE72" s="31"/>
      <c r="AF72" s="31"/>
      <c r="AH72" s="31"/>
      <c r="AI72" s="31"/>
    </row>
    <row r="73" spans="1:36" s="26" customFormat="1" ht="23.25" customHeight="1" x14ac:dyDescent="0.2">
      <c r="M73" s="31"/>
      <c r="N73" s="31"/>
      <c r="P73" s="31"/>
      <c r="Q73" s="31"/>
      <c r="S73" s="31"/>
      <c r="T73" s="31"/>
      <c r="V73" s="31"/>
      <c r="W73" s="31"/>
      <c r="Y73" s="31"/>
      <c r="Z73" s="31"/>
      <c r="AB73" s="31"/>
      <c r="AC73" s="31"/>
      <c r="AE73" s="31"/>
      <c r="AF73" s="31"/>
      <c r="AH73" s="31"/>
      <c r="AI73" s="31"/>
    </row>
    <row r="74" spans="1:36" s="26" customFormat="1" ht="15.75" x14ac:dyDescent="0.25">
      <c r="D74" s="11" t="s">
        <v>59</v>
      </c>
      <c r="M74" s="31"/>
      <c r="N74" s="31"/>
      <c r="P74" s="31"/>
      <c r="Q74" s="31"/>
      <c r="S74" s="31"/>
      <c r="T74" s="31"/>
      <c r="V74" s="31"/>
      <c r="W74" s="31"/>
      <c r="Y74" s="31"/>
      <c r="Z74" s="31"/>
      <c r="AB74" s="31"/>
      <c r="AC74" s="31"/>
      <c r="AE74" s="31"/>
      <c r="AF74" s="31"/>
      <c r="AH74" s="31"/>
      <c r="AI74" s="31"/>
    </row>
    <row r="75" spans="1:36" s="26" customFormat="1" ht="15" x14ac:dyDescent="0.2">
      <c r="M75" s="31"/>
      <c r="N75" s="31"/>
      <c r="P75" s="31"/>
      <c r="Q75" s="31"/>
      <c r="S75" s="31"/>
      <c r="T75" s="31"/>
      <c r="V75" s="31"/>
      <c r="W75" s="31"/>
      <c r="Y75" s="31"/>
      <c r="Z75" s="31"/>
      <c r="AB75" s="31"/>
      <c r="AC75" s="31"/>
      <c r="AE75" s="31"/>
      <c r="AF75" s="31"/>
      <c r="AH75" s="31"/>
      <c r="AI75" s="31"/>
    </row>
    <row r="76" spans="1:36" s="26" customFormat="1" ht="10.5" customHeight="1" x14ac:dyDescent="0.2">
      <c r="M76" s="31"/>
      <c r="N76" s="31"/>
      <c r="P76" s="31"/>
      <c r="Q76" s="31"/>
      <c r="S76" s="31"/>
      <c r="T76" s="31"/>
      <c r="V76" s="31"/>
      <c r="W76" s="31"/>
      <c r="Y76" s="31"/>
      <c r="Z76" s="31"/>
      <c r="AB76" s="31"/>
      <c r="AC76" s="31"/>
      <c r="AE76" s="31"/>
      <c r="AF76" s="31"/>
      <c r="AH76" s="31"/>
      <c r="AI76" s="31"/>
    </row>
    <row r="77" spans="1:36" s="26" customFormat="1" ht="15.75" x14ac:dyDescent="0.25">
      <c r="D77" s="11" t="s">
        <v>57</v>
      </c>
      <c r="M77" s="31"/>
      <c r="N77" s="31"/>
      <c r="P77" s="31"/>
      <c r="Q77" s="31"/>
      <c r="S77" s="31"/>
      <c r="T77" s="31"/>
      <c r="V77" s="31"/>
      <c r="W77" s="31"/>
      <c r="Y77" s="31"/>
      <c r="Z77" s="31"/>
      <c r="AB77" s="31"/>
      <c r="AC77" s="31"/>
      <c r="AE77" s="31"/>
      <c r="AF77" s="31"/>
      <c r="AH77" s="31"/>
      <c r="AI77" s="31"/>
    </row>
    <row r="78" spans="1:36" s="26" customFormat="1" ht="15.75" x14ac:dyDescent="0.25">
      <c r="D78" s="26" t="s">
        <v>71</v>
      </c>
      <c r="M78" s="31"/>
      <c r="N78" s="31"/>
      <c r="O78" s="11" t="s">
        <v>35</v>
      </c>
      <c r="P78" s="31"/>
      <c r="Q78" s="31"/>
      <c r="S78" s="31"/>
      <c r="T78" s="31"/>
      <c r="V78" s="31"/>
      <c r="W78" s="31"/>
      <c r="Y78" s="31"/>
      <c r="Z78" s="31"/>
      <c r="AB78" s="31"/>
      <c r="AC78" s="31"/>
      <c r="AE78" s="31"/>
      <c r="AF78" s="31"/>
      <c r="AH78" s="31"/>
      <c r="AI78" s="31"/>
    </row>
    <row r="79" spans="1:36" s="26" customFormat="1" ht="15.75" x14ac:dyDescent="0.25">
      <c r="M79" s="31"/>
      <c r="N79" s="31"/>
      <c r="O79" s="11" t="s">
        <v>34</v>
      </c>
      <c r="P79" s="31"/>
      <c r="Q79" s="31"/>
      <c r="S79" s="31"/>
      <c r="T79" s="31"/>
      <c r="V79" s="31"/>
      <c r="W79" s="31"/>
      <c r="Y79" s="31"/>
      <c r="Z79" s="31"/>
      <c r="AB79" s="31"/>
      <c r="AC79" s="31"/>
      <c r="AE79" s="31"/>
      <c r="AF79" s="31"/>
      <c r="AH79" s="31"/>
      <c r="AI79" s="31"/>
    </row>
    <row r="80" spans="1:36" s="26" customFormat="1" ht="15.6" customHeight="1" x14ac:dyDescent="0.25">
      <c r="M80" s="31"/>
      <c r="N80" s="31"/>
      <c r="O80" s="90" t="s">
        <v>64</v>
      </c>
      <c r="P80" s="90"/>
      <c r="Q80" s="90"/>
      <c r="R80" s="90"/>
      <c r="S80" s="90"/>
      <c r="T80" s="90"/>
      <c r="U80" s="90"/>
      <c r="V80" s="90"/>
      <c r="W80" s="90"/>
      <c r="X80" s="90"/>
      <c r="Y80" s="31"/>
      <c r="Z80" s="31"/>
      <c r="AB80" s="31"/>
      <c r="AC80" s="31"/>
      <c r="AE80" s="31"/>
      <c r="AF80" s="31"/>
      <c r="AH80" s="31"/>
      <c r="AI80" s="31"/>
    </row>
    <row r="81" spans="4:61" s="26" customFormat="1" ht="18.75" customHeight="1" x14ac:dyDescent="0.2">
      <c r="M81" s="31"/>
      <c r="N81" s="31"/>
      <c r="P81" s="31"/>
      <c r="Q81" s="31"/>
      <c r="S81" s="31"/>
      <c r="T81" s="31"/>
      <c r="V81" s="31"/>
      <c r="W81" s="31"/>
      <c r="Y81" s="31"/>
      <c r="Z81" s="31"/>
      <c r="AB81" s="31"/>
      <c r="AC81" s="31"/>
      <c r="AE81" s="31"/>
      <c r="AF81" s="31"/>
      <c r="AH81" s="31"/>
      <c r="AI81" s="31"/>
    </row>
    <row r="82" spans="4:61" s="26" customFormat="1" ht="16.5" customHeight="1" x14ac:dyDescent="0.25">
      <c r="D82" s="11" t="s">
        <v>45</v>
      </c>
      <c r="M82" s="31"/>
      <c r="N82" s="31"/>
      <c r="P82" s="31"/>
      <c r="Q82" s="31"/>
      <c r="S82" s="31"/>
      <c r="T82" s="31"/>
      <c r="V82" s="31"/>
      <c r="W82" s="31"/>
      <c r="Y82" s="31"/>
      <c r="Z82" s="31"/>
      <c r="AB82" s="31"/>
      <c r="AC82" s="31"/>
      <c r="AE82" s="31"/>
      <c r="AF82" s="31"/>
      <c r="AH82" s="31"/>
      <c r="AI82" s="31"/>
    </row>
    <row r="83" spans="4:61" s="26" customFormat="1" ht="15" x14ac:dyDescent="0.2">
      <c r="D83" s="26" t="s">
        <v>60</v>
      </c>
      <c r="M83" s="31"/>
      <c r="N83" s="31"/>
      <c r="P83" s="31"/>
      <c r="Q83" s="31"/>
      <c r="S83" s="31"/>
      <c r="T83" s="31"/>
      <c r="V83" s="31"/>
      <c r="W83" s="31"/>
      <c r="Y83" s="31"/>
      <c r="Z83" s="31"/>
      <c r="AB83" s="31"/>
      <c r="AC83" s="31"/>
      <c r="AE83" s="31"/>
      <c r="AF83" s="31"/>
      <c r="AH83" s="31"/>
      <c r="AI83" s="31"/>
    </row>
    <row r="84" spans="4:61" s="26" customFormat="1" ht="10.5" customHeight="1" x14ac:dyDescent="0.2">
      <c r="M84" s="31"/>
      <c r="N84" s="31"/>
      <c r="P84" s="31"/>
      <c r="Q84" s="31"/>
      <c r="S84" s="31"/>
      <c r="T84" s="31"/>
      <c r="V84" s="31"/>
      <c r="W84" s="31"/>
      <c r="Y84" s="31"/>
      <c r="Z84" s="31"/>
      <c r="AB84" s="31"/>
      <c r="AC84" s="31"/>
      <c r="AE84" s="31"/>
      <c r="AF84" s="31"/>
      <c r="AH84" s="31"/>
      <c r="AI84" s="31"/>
    </row>
    <row r="85" spans="4:61" s="26" customFormat="1" ht="15" x14ac:dyDescent="0.2">
      <c r="M85" s="31"/>
      <c r="N85" s="31"/>
      <c r="P85" s="31"/>
      <c r="Q85" s="31"/>
      <c r="S85" s="31"/>
      <c r="T85" s="31"/>
      <c r="V85" s="31"/>
      <c r="W85" s="31"/>
      <c r="Y85" s="31"/>
      <c r="Z85" s="31"/>
      <c r="AB85" s="31"/>
      <c r="AC85" s="31"/>
      <c r="AE85" s="31"/>
      <c r="AF85" s="31"/>
      <c r="AH85" s="31"/>
      <c r="AI85" s="31"/>
    </row>
    <row r="86" spans="4:61" s="26" customFormat="1" ht="15.75" x14ac:dyDescent="0.25">
      <c r="D86" s="11" t="s">
        <v>50</v>
      </c>
      <c r="M86" s="31"/>
      <c r="N86" s="31"/>
      <c r="P86" s="31"/>
      <c r="Q86" s="31"/>
      <c r="S86" s="31"/>
      <c r="T86" s="31"/>
      <c r="V86" s="31"/>
      <c r="W86" s="31"/>
      <c r="Y86" s="31"/>
      <c r="Z86" s="31"/>
      <c r="AB86" s="31"/>
      <c r="AC86" s="31"/>
      <c r="AE86" s="31"/>
      <c r="AF86" s="31"/>
      <c r="AH86" s="31"/>
      <c r="AI86" s="31"/>
    </row>
    <row r="87" spans="4:61" s="11" customFormat="1" ht="15.75" x14ac:dyDescent="0.25">
      <c r="D87" s="11" t="s">
        <v>53</v>
      </c>
      <c r="J87" s="26"/>
      <c r="K87" s="26"/>
      <c r="L87" s="26"/>
      <c r="M87" s="30"/>
      <c r="N87" s="30"/>
      <c r="P87" s="30"/>
      <c r="Q87" s="30"/>
      <c r="S87" s="30"/>
      <c r="T87" s="30"/>
      <c r="U87" s="89" t="s">
        <v>106</v>
      </c>
      <c r="V87" s="89"/>
      <c r="W87" s="89"/>
      <c r="X87" s="89"/>
      <c r="Y87" s="89"/>
      <c r="Z87" s="89"/>
      <c r="AA87" s="89"/>
      <c r="AB87" s="89"/>
      <c r="AC87" s="89"/>
      <c r="AD87" s="89"/>
      <c r="AE87" s="89"/>
      <c r="AF87" s="89"/>
      <c r="AG87" s="89"/>
      <c r="AH87" s="89"/>
      <c r="AI87" s="89"/>
      <c r="AJ87" s="89"/>
      <c r="AK87" s="89"/>
      <c r="AL87" s="89"/>
      <c r="AM87" s="89"/>
      <c r="AN87" s="89"/>
      <c r="AO87" s="89"/>
      <c r="AP87" s="89"/>
      <c r="AQ87" s="89"/>
      <c r="AR87" s="89"/>
      <c r="AS87" s="89"/>
      <c r="AT87" s="89"/>
      <c r="AU87" s="89"/>
      <c r="AV87" s="89"/>
      <c r="AW87" s="89"/>
      <c r="AX87" s="89"/>
      <c r="AY87" s="89"/>
      <c r="AZ87" s="89"/>
      <c r="BA87" s="89"/>
      <c r="BB87" s="89"/>
      <c r="BC87" s="89"/>
      <c r="BD87" s="89"/>
      <c r="BE87" s="89"/>
      <c r="BF87" s="89"/>
      <c r="BG87" s="89"/>
      <c r="BH87" s="89"/>
      <c r="BI87" s="89"/>
    </row>
    <row r="88" spans="4:61" s="26" customFormat="1" ht="15.75" x14ac:dyDescent="0.25">
      <c r="D88" s="27" t="s">
        <v>98</v>
      </c>
      <c r="J88" s="11"/>
      <c r="K88" s="11"/>
      <c r="L88" s="11"/>
      <c r="M88" s="31"/>
      <c r="N88" s="31"/>
      <c r="P88" s="31"/>
      <c r="Q88" s="31"/>
      <c r="S88" s="31"/>
      <c r="T88" s="31"/>
      <c r="U88" s="26" t="s">
        <v>72</v>
      </c>
      <c r="V88" s="25"/>
      <c r="W88" s="25"/>
      <c r="X88" s="25"/>
      <c r="Y88" s="25"/>
      <c r="Z88" s="25"/>
      <c r="AA88" s="25"/>
      <c r="AB88" s="25"/>
      <c r="AC88" s="25"/>
      <c r="AD88" s="25"/>
      <c r="AE88" s="25"/>
      <c r="AF88" s="31"/>
      <c r="AH88" s="31"/>
      <c r="AI88" s="31"/>
    </row>
    <row r="89" spans="4:61" s="26" customFormat="1" ht="15.75" customHeight="1" x14ac:dyDescent="0.2">
      <c r="E89" s="25"/>
      <c r="F89" s="25"/>
      <c r="G89" s="25"/>
      <c r="H89" s="25"/>
      <c r="I89" s="25"/>
      <c r="M89" s="25"/>
      <c r="N89" s="25"/>
      <c r="O89" s="25"/>
      <c r="P89" s="25"/>
      <c r="Q89" s="25"/>
      <c r="R89" s="25"/>
      <c r="S89" s="31"/>
      <c r="T89" s="31"/>
      <c r="V89" s="25"/>
      <c r="W89" s="25"/>
      <c r="X89" s="25"/>
      <c r="Y89" s="25"/>
      <c r="Z89" s="25"/>
      <c r="AA89" s="25"/>
      <c r="AB89" s="25"/>
      <c r="AC89" s="25"/>
      <c r="AD89" s="25"/>
      <c r="AE89" s="25"/>
      <c r="AF89" s="25"/>
      <c r="AG89" s="25"/>
      <c r="AH89" s="25"/>
      <c r="AI89" s="25"/>
      <c r="AJ89" s="25"/>
      <c r="AK89" s="25"/>
      <c r="AL89" s="25"/>
      <c r="AM89" s="25"/>
      <c r="AN89" s="25"/>
    </row>
    <row r="90" spans="4:61" s="26" customFormat="1" ht="18.75" customHeight="1" x14ac:dyDescent="0.25">
      <c r="D90" s="27" t="s">
        <v>80</v>
      </c>
      <c r="E90" s="25"/>
      <c r="F90" s="25"/>
      <c r="G90" s="25"/>
      <c r="H90" s="25"/>
      <c r="I90" s="25"/>
      <c r="J90" s="25"/>
      <c r="K90" s="25"/>
      <c r="L90" s="25"/>
      <c r="M90" s="25"/>
      <c r="N90" s="25"/>
      <c r="O90" s="25"/>
      <c r="P90" s="25"/>
      <c r="Q90" s="25"/>
      <c r="R90" s="25"/>
      <c r="S90" s="25"/>
      <c r="T90" s="25"/>
      <c r="V90" s="25"/>
      <c r="W90" s="25"/>
      <c r="Y90" s="25"/>
      <c r="Z90" s="25"/>
      <c r="AB90" s="31"/>
      <c r="AC90" s="31"/>
      <c r="AE90" s="31"/>
      <c r="AF90" s="31"/>
      <c r="AH90" s="31"/>
      <c r="AI90" s="31"/>
    </row>
    <row r="91" spans="4:61" s="26" customFormat="1" ht="15" x14ac:dyDescent="0.2">
      <c r="D91" s="26" t="s">
        <v>91</v>
      </c>
      <c r="J91" s="25"/>
      <c r="K91" s="25"/>
      <c r="L91" s="25"/>
      <c r="M91" s="31"/>
      <c r="N91" s="31"/>
      <c r="P91" s="31"/>
      <c r="Q91" s="31"/>
      <c r="S91" s="31"/>
      <c r="T91" s="31"/>
      <c r="U91" s="25" t="s">
        <v>92</v>
      </c>
      <c r="V91" s="31"/>
      <c r="W91" s="31"/>
      <c r="Y91" s="31"/>
      <c r="Z91" s="31"/>
      <c r="AB91" s="31"/>
      <c r="AC91" s="31"/>
      <c r="AE91" s="31"/>
      <c r="AF91" s="31"/>
      <c r="AH91" s="31"/>
      <c r="AI91" s="31"/>
    </row>
    <row r="92" spans="4:61" s="26" customFormat="1" ht="17.25" customHeight="1" x14ac:dyDescent="0.2">
      <c r="M92" s="31"/>
      <c r="N92" s="31"/>
      <c r="P92" s="31"/>
      <c r="Q92" s="31"/>
      <c r="S92" s="31"/>
      <c r="T92" s="31"/>
      <c r="V92" s="31"/>
      <c r="W92" s="31"/>
      <c r="Y92" s="31"/>
      <c r="Z92" s="31"/>
      <c r="AB92" s="31"/>
      <c r="AC92" s="31"/>
      <c r="AE92" s="31"/>
      <c r="AF92" s="31"/>
      <c r="AH92" s="31"/>
      <c r="AI92" s="31"/>
    </row>
    <row r="93" spans="4:61" s="26" customFormat="1" ht="22.5" customHeight="1" x14ac:dyDescent="0.25">
      <c r="D93" s="11" t="s">
        <v>73</v>
      </c>
      <c r="M93" s="31"/>
      <c r="N93" s="31"/>
      <c r="P93" s="31"/>
      <c r="Q93" s="31"/>
      <c r="S93" s="31"/>
      <c r="T93" s="31"/>
      <c r="V93" s="31"/>
      <c r="W93" s="31"/>
      <c r="Y93" s="31"/>
      <c r="Z93" s="31"/>
      <c r="AB93" s="31"/>
      <c r="AC93" s="31"/>
      <c r="AE93" s="31"/>
      <c r="AF93" s="31"/>
      <c r="AH93" s="31"/>
      <c r="AI93" s="31"/>
    </row>
    <row r="94" spans="4:61" s="26" customFormat="1" ht="15" x14ac:dyDescent="0.2">
      <c r="M94" s="31"/>
      <c r="N94" s="31"/>
      <c r="P94" s="31"/>
      <c r="Q94" s="31"/>
      <c r="S94" s="31"/>
      <c r="T94" s="31"/>
      <c r="V94" s="31"/>
      <c r="W94" s="31"/>
      <c r="Y94" s="31"/>
      <c r="Z94" s="31"/>
      <c r="AB94" s="31"/>
      <c r="AC94" s="31"/>
      <c r="AE94" s="31"/>
      <c r="AF94" s="31"/>
      <c r="AH94" s="31"/>
      <c r="AI94" s="31"/>
    </row>
    <row r="95" spans="4:61" s="26" customFormat="1" ht="15" x14ac:dyDescent="0.2">
      <c r="M95" s="31"/>
      <c r="N95" s="31"/>
      <c r="P95" s="31"/>
      <c r="Q95" s="31"/>
      <c r="S95" s="31"/>
      <c r="T95" s="31"/>
      <c r="V95" s="31"/>
      <c r="W95" s="31"/>
      <c r="Y95" s="31"/>
      <c r="Z95" s="31"/>
      <c r="AB95" s="31"/>
      <c r="AC95" s="31"/>
      <c r="AE95" s="31"/>
      <c r="AF95" s="31"/>
      <c r="AH95" s="31"/>
      <c r="AI95" s="31"/>
    </row>
    <row r="96" spans="4:61" s="26" customFormat="1" ht="15.75" x14ac:dyDescent="0.25">
      <c r="D96" s="11" t="s">
        <v>46</v>
      </c>
      <c r="M96" s="31"/>
      <c r="N96" s="31"/>
      <c r="P96" s="31"/>
      <c r="Q96" s="31"/>
      <c r="S96" s="31"/>
      <c r="T96" s="31"/>
      <c r="V96" s="31"/>
      <c r="W96" s="31"/>
      <c r="Y96" s="31"/>
      <c r="Z96" s="31"/>
      <c r="AB96" s="31"/>
      <c r="AC96" s="31"/>
      <c r="AE96" s="31"/>
      <c r="AF96" s="31"/>
      <c r="AH96" s="31"/>
      <c r="AI96" s="31"/>
    </row>
    <row r="97" spans="4:61" s="26" customFormat="1" ht="15" x14ac:dyDescent="0.2">
      <c r="D97" s="26" t="s">
        <v>81</v>
      </c>
      <c r="M97" s="31"/>
      <c r="N97" s="31"/>
      <c r="P97" s="31"/>
      <c r="Q97" s="31"/>
      <c r="S97" s="31"/>
      <c r="T97" s="31"/>
      <c r="V97" s="31"/>
      <c r="W97" s="31"/>
      <c r="Y97" s="31"/>
      <c r="Z97" s="31"/>
      <c r="AB97" s="31"/>
      <c r="AC97" s="31"/>
      <c r="AE97" s="31"/>
      <c r="AF97" s="31"/>
      <c r="AH97" s="31"/>
      <c r="AI97" s="31"/>
    </row>
    <row r="98" spans="4:61" s="26" customFormat="1" ht="15" x14ac:dyDescent="0.2">
      <c r="M98" s="31"/>
      <c r="N98" s="31"/>
      <c r="P98" s="31"/>
      <c r="Q98" s="31"/>
      <c r="S98" s="31"/>
      <c r="T98" s="31"/>
      <c r="V98" s="31"/>
      <c r="W98" s="31"/>
      <c r="Y98" s="31"/>
      <c r="Z98" s="31"/>
      <c r="AB98" s="31"/>
      <c r="AC98" s="31"/>
      <c r="AE98" s="31"/>
      <c r="AF98" s="31"/>
      <c r="AH98" s="31"/>
      <c r="AI98" s="31"/>
    </row>
    <row r="99" spans="4:61" s="26" customFormat="1" ht="15" x14ac:dyDescent="0.2">
      <c r="M99" s="31"/>
      <c r="N99" s="31"/>
      <c r="P99" s="31"/>
      <c r="Q99" s="31"/>
      <c r="S99" s="31"/>
      <c r="T99" s="31"/>
      <c r="V99" s="31"/>
      <c r="W99" s="31"/>
      <c r="Y99" s="31"/>
      <c r="Z99" s="31"/>
      <c r="AB99" s="31"/>
      <c r="AC99" s="31"/>
      <c r="AE99" s="31"/>
      <c r="AF99" s="31"/>
      <c r="AH99" s="31"/>
      <c r="AI99" s="31"/>
    </row>
    <row r="100" spans="4:61" s="26" customFormat="1" ht="15.75" x14ac:dyDescent="0.25">
      <c r="D100" s="11" t="s">
        <v>52</v>
      </c>
      <c r="M100" s="31"/>
      <c r="N100" s="31"/>
      <c r="P100" s="31"/>
      <c r="Q100" s="31"/>
      <c r="S100" s="31"/>
      <c r="T100" s="31"/>
      <c r="V100" s="31"/>
      <c r="W100" s="31"/>
      <c r="Y100" s="31"/>
      <c r="Z100" s="31"/>
      <c r="AB100" s="31"/>
      <c r="AC100" s="31"/>
      <c r="AE100" s="31"/>
      <c r="AF100" s="31"/>
      <c r="AH100" s="31"/>
      <c r="AI100" s="31"/>
    </row>
    <row r="101" spans="4:61" s="26" customFormat="1" ht="15" x14ac:dyDescent="0.2">
      <c r="D101" s="26" t="s">
        <v>17</v>
      </c>
      <c r="M101" s="31"/>
      <c r="N101" s="31"/>
      <c r="P101" s="31"/>
      <c r="Q101" s="31"/>
      <c r="S101" s="31"/>
      <c r="T101" s="31"/>
      <c r="V101" s="31"/>
      <c r="W101" s="31"/>
      <c r="Y101" s="31"/>
      <c r="Z101" s="31"/>
      <c r="AB101" s="31"/>
      <c r="AC101" s="31"/>
      <c r="AE101" s="31"/>
      <c r="AF101" s="31"/>
      <c r="AH101" s="31"/>
      <c r="AI101" s="31"/>
    </row>
    <row r="102" spans="4:61" s="26" customFormat="1" ht="15" x14ac:dyDescent="0.2">
      <c r="M102" s="31"/>
      <c r="N102" s="31"/>
      <c r="P102" s="31"/>
      <c r="Q102" s="31"/>
      <c r="S102" s="31"/>
      <c r="T102" s="31"/>
      <c r="V102" s="31"/>
      <c r="W102" s="31"/>
      <c r="Y102" s="31"/>
      <c r="Z102" s="31"/>
      <c r="AB102" s="31"/>
      <c r="AC102" s="31"/>
      <c r="AE102" s="31"/>
      <c r="AF102" s="31"/>
      <c r="AH102" s="31"/>
      <c r="AI102" s="31"/>
    </row>
    <row r="103" spans="4:61" s="26" customFormat="1" ht="9.75" customHeight="1" x14ac:dyDescent="0.2">
      <c r="M103" s="31"/>
      <c r="N103" s="31"/>
      <c r="P103" s="31"/>
      <c r="Q103" s="31"/>
      <c r="S103" s="31"/>
      <c r="T103" s="31"/>
      <c r="V103" s="31"/>
      <c r="W103" s="31"/>
      <c r="Y103" s="31"/>
      <c r="Z103" s="31"/>
      <c r="AB103" s="31"/>
      <c r="AC103" s="31"/>
      <c r="AE103" s="31"/>
      <c r="AF103" s="31"/>
      <c r="AH103" s="31"/>
      <c r="AI103" s="31"/>
    </row>
    <row r="104" spans="4:61" s="26" customFormat="1" ht="15.75" x14ac:dyDescent="0.25">
      <c r="D104" s="11" t="s">
        <v>47</v>
      </c>
      <c r="M104" s="31"/>
      <c r="N104" s="31"/>
      <c r="P104" s="31"/>
      <c r="Q104" s="31"/>
      <c r="S104" s="31"/>
      <c r="T104" s="31"/>
      <c r="V104" s="31"/>
      <c r="W104" s="31"/>
      <c r="Y104" s="31"/>
      <c r="Z104" s="31"/>
      <c r="AB104" s="31"/>
      <c r="AC104" s="31"/>
      <c r="AE104" s="31"/>
      <c r="AF104" s="31"/>
      <c r="AH104" s="31"/>
      <c r="AI104" s="31"/>
    </row>
    <row r="105" spans="4:61" s="26" customFormat="1" ht="15.75" x14ac:dyDescent="0.25">
      <c r="D105" s="11" t="s">
        <v>65</v>
      </c>
      <c r="E105" s="11"/>
      <c r="F105" s="11"/>
      <c r="G105" s="11"/>
      <c r="H105" s="11"/>
      <c r="I105" s="26" t="s">
        <v>67</v>
      </c>
      <c r="M105" s="31"/>
      <c r="N105" s="31"/>
      <c r="P105" s="31"/>
      <c r="Q105" s="31"/>
      <c r="S105" s="31"/>
      <c r="T105" s="31"/>
      <c r="V105" s="31"/>
      <c r="W105" s="31"/>
      <c r="Y105" s="31"/>
      <c r="Z105" s="31"/>
      <c r="AB105" s="31"/>
      <c r="AC105" s="31"/>
      <c r="AE105" s="31"/>
      <c r="AF105" s="31"/>
      <c r="AH105" s="31"/>
      <c r="AI105" s="31"/>
    </row>
    <row r="106" spans="4:61" s="26" customFormat="1" ht="15" x14ac:dyDescent="0.2">
      <c r="I106" s="26" t="s">
        <v>66</v>
      </c>
      <c r="M106" s="31"/>
      <c r="N106" s="31"/>
      <c r="P106" s="31"/>
      <c r="Q106" s="31"/>
      <c r="S106" s="31"/>
      <c r="T106" s="31"/>
      <c r="V106" s="31"/>
      <c r="W106" s="31"/>
      <c r="Y106" s="31"/>
      <c r="Z106" s="31"/>
      <c r="AB106" s="31"/>
      <c r="AC106" s="31"/>
      <c r="AE106" s="31"/>
      <c r="AF106" s="31"/>
      <c r="AH106" s="31"/>
      <c r="AI106" s="31"/>
    </row>
    <row r="107" spans="4:61" s="26" customFormat="1" ht="22.5" customHeight="1" x14ac:dyDescent="0.2">
      <c r="M107" s="31"/>
      <c r="N107" s="31"/>
      <c r="P107" s="31"/>
      <c r="Q107" s="31"/>
      <c r="S107" s="31"/>
      <c r="T107" s="31"/>
      <c r="V107" s="31"/>
      <c r="W107" s="31"/>
      <c r="Y107" s="31"/>
      <c r="Z107" s="31"/>
      <c r="AB107" s="31"/>
      <c r="AC107" s="31"/>
      <c r="AE107" s="31"/>
      <c r="AF107" s="31"/>
      <c r="AH107" s="31"/>
      <c r="AI107" s="31"/>
    </row>
    <row r="108" spans="4:61" s="26" customFormat="1" ht="15.75" x14ac:dyDescent="0.25">
      <c r="D108" s="11" t="s">
        <v>48</v>
      </c>
      <c r="M108" s="31"/>
      <c r="N108" s="31"/>
      <c r="P108" s="31"/>
      <c r="Q108" s="31"/>
      <c r="S108" s="31"/>
      <c r="T108" s="31"/>
      <c r="V108" s="31"/>
      <c r="W108" s="31"/>
      <c r="Y108" s="31"/>
      <c r="Z108" s="31"/>
      <c r="AB108" s="31"/>
      <c r="AC108" s="31"/>
      <c r="AE108" s="31"/>
      <c r="AF108" s="31"/>
      <c r="AH108" s="31"/>
      <c r="AI108" s="31"/>
    </row>
    <row r="109" spans="4:61" s="26" customFormat="1" ht="15.75" customHeight="1" x14ac:dyDescent="0.25">
      <c r="D109" s="11" t="s">
        <v>32</v>
      </c>
      <c r="M109" s="31"/>
      <c r="N109" s="31"/>
      <c r="P109" s="31"/>
      <c r="Q109" s="31"/>
      <c r="S109" s="31"/>
      <c r="T109" s="31"/>
      <c r="U109" s="89" t="s">
        <v>106</v>
      </c>
      <c r="V109" s="89"/>
      <c r="W109" s="89"/>
      <c r="X109" s="89"/>
      <c r="Y109" s="89"/>
      <c r="Z109" s="89"/>
      <c r="AA109" s="89"/>
      <c r="AB109" s="89"/>
      <c r="AC109" s="89"/>
      <c r="AD109" s="89"/>
      <c r="AE109" s="89"/>
      <c r="AF109" s="89"/>
      <c r="AG109" s="89"/>
      <c r="AH109" s="89"/>
      <c r="AI109" s="89"/>
      <c r="AJ109" s="89"/>
      <c r="AK109" s="89"/>
      <c r="AL109" s="89"/>
      <c r="AM109" s="89"/>
      <c r="AN109" s="89"/>
      <c r="AO109" s="89"/>
      <c r="AP109" s="89"/>
      <c r="AQ109" s="89"/>
      <c r="AR109" s="89"/>
      <c r="AS109" s="89"/>
      <c r="AT109" s="89"/>
      <c r="AU109" s="89"/>
      <c r="AV109" s="89"/>
      <c r="AW109" s="89"/>
      <c r="AX109" s="89"/>
      <c r="AY109" s="89"/>
      <c r="AZ109" s="89"/>
      <c r="BA109" s="89"/>
      <c r="BB109" s="89"/>
      <c r="BC109" s="89"/>
      <c r="BD109" s="89"/>
      <c r="BE109" s="89"/>
      <c r="BF109" s="89"/>
      <c r="BG109" s="89"/>
      <c r="BH109" s="89"/>
      <c r="BI109" s="89"/>
    </row>
    <row r="110" spans="4:61" s="26" customFormat="1" ht="15.75" x14ac:dyDescent="0.25">
      <c r="D110" s="27" t="s">
        <v>63</v>
      </c>
      <c r="M110" s="31"/>
      <c r="N110" s="31"/>
      <c r="P110" s="31"/>
      <c r="Q110" s="31"/>
      <c r="S110" s="31"/>
      <c r="T110" s="31"/>
      <c r="U110" s="26" t="s">
        <v>107</v>
      </c>
      <c r="V110" s="25"/>
      <c r="W110" s="25"/>
      <c r="X110" s="25"/>
      <c r="Y110" s="25"/>
      <c r="Z110" s="25"/>
      <c r="AA110" s="25"/>
      <c r="AB110" s="25"/>
      <c r="AC110" s="25"/>
      <c r="AD110" s="25"/>
      <c r="AE110" s="25"/>
      <c r="AF110" s="31"/>
      <c r="AH110" s="31"/>
      <c r="AI110" s="31"/>
    </row>
    <row r="111" spans="4:61" s="26" customFormat="1" ht="15" x14ac:dyDescent="0.2">
      <c r="M111" s="31"/>
      <c r="N111" s="31"/>
      <c r="P111" s="31"/>
      <c r="Q111" s="31"/>
      <c r="S111" s="31"/>
      <c r="T111" s="31"/>
      <c r="V111" s="31"/>
      <c r="W111" s="31"/>
      <c r="Y111" s="31"/>
      <c r="Z111" s="31"/>
      <c r="AB111" s="31"/>
      <c r="AC111" s="31"/>
      <c r="AE111" s="31"/>
      <c r="AF111" s="31"/>
      <c r="AH111" s="31"/>
      <c r="AI111" s="31"/>
    </row>
    <row r="112" spans="4:61" s="26" customFormat="1" ht="3" customHeight="1" x14ac:dyDescent="0.2">
      <c r="M112" s="31"/>
      <c r="N112" s="31"/>
      <c r="P112" s="31"/>
      <c r="Q112" s="31"/>
      <c r="S112" s="31"/>
      <c r="T112" s="31"/>
      <c r="V112" s="31"/>
      <c r="W112" s="31"/>
      <c r="Y112" s="31"/>
      <c r="Z112" s="31"/>
      <c r="AB112" s="31"/>
      <c r="AC112" s="31"/>
      <c r="AE112" s="31"/>
      <c r="AF112" s="31"/>
      <c r="AH112" s="31"/>
      <c r="AI112" s="31"/>
    </row>
    <row r="113" spans="2:61" s="26" customFormat="1" ht="15.75" x14ac:dyDescent="0.25">
      <c r="D113" s="11" t="s">
        <v>49</v>
      </c>
      <c r="M113" s="31"/>
      <c r="N113" s="31"/>
      <c r="P113" s="31"/>
      <c r="Q113" s="31"/>
      <c r="S113" s="31"/>
      <c r="T113" s="31"/>
      <c r="V113" s="31"/>
      <c r="W113" s="31"/>
      <c r="Y113" s="31"/>
      <c r="Z113" s="31"/>
      <c r="AB113" s="31"/>
      <c r="AC113" s="31"/>
      <c r="AE113" s="31"/>
      <c r="AF113" s="31"/>
      <c r="AH113" s="31"/>
      <c r="AI113" s="31"/>
    </row>
    <row r="114" spans="2:61" s="26" customFormat="1" ht="15" x14ac:dyDescent="0.2">
      <c r="D114" s="26" t="s">
        <v>97</v>
      </c>
      <c r="M114" s="31"/>
      <c r="N114" s="31"/>
      <c r="P114" s="31"/>
      <c r="Q114" s="31"/>
      <c r="S114" s="31"/>
      <c r="T114" s="31"/>
      <c r="V114" s="31"/>
      <c r="W114" s="31"/>
      <c r="Y114" s="31"/>
      <c r="Z114" s="31"/>
      <c r="AB114" s="31"/>
      <c r="AC114" s="31"/>
      <c r="AE114" s="31"/>
      <c r="AF114" s="31"/>
      <c r="AH114" s="31"/>
      <c r="AI114" s="31"/>
    </row>
    <row r="115" spans="2:61" s="26" customFormat="1" ht="15" x14ac:dyDescent="0.2">
      <c r="D115" s="26" t="s">
        <v>26</v>
      </c>
      <c r="M115" s="31"/>
      <c r="N115" s="31"/>
      <c r="P115" s="31"/>
      <c r="Q115" s="31"/>
      <c r="S115" s="31"/>
      <c r="T115" s="31"/>
      <c r="V115" s="31"/>
      <c r="W115" s="31"/>
      <c r="Y115" s="31"/>
      <c r="Z115" s="31"/>
      <c r="AB115" s="31"/>
      <c r="AC115" s="31"/>
      <c r="AE115" s="31"/>
      <c r="AF115" s="31"/>
      <c r="AH115" s="31"/>
      <c r="AI115" s="31"/>
    </row>
    <row r="116" spans="2:61" s="26" customFormat="1" ht="19.5" customHeight="1" x14ac:dyDescent="0.2">
      <c r="M116" s="31"/>
      <c r="N116" s="31"/>
      <c r="P116" s="31"/>
      <c r="Q116" s="31"/>
      <c r="S116" s="31"/>
      <c r="T116" s="31"/>
      <c r="V116" s="31"/>
      <c r="W116" s="31"/>
      <c r="Y116" s="31"/>
      <c r="Z116" s="31"/>
      <c r="AB116" s="31"/>
      <c r="AC116" s="31"/>
      <c r="AE116" s="31"/>
      <c r="AF116" s="31"/>
      <c r="AH116" s="31"/>
      <c r="AI116" s="31"/>
    </row>
    <row r="117" spans="2:61" s="26" customFormat="1" ht="15.75" x14ac:dyDescent="0.25">
      <c r="D117" s="11" t="s">
        <v>18</v>
      </c>
      <c r="M117" s="31"/>
      <c r="N117" s="31"/>
      <c r="P117" s="31"/>
      <c r="Q117" s="31"/>
      <c r="S117" s="31"/>
      <c r="T117" s="31"/>
      <c r="V117" s="31"/>
      <c r="W117" s="31"/>
      <c r="Y117" s="31"/>
      <c r="Z117" s="31"/>
      <c r="AB117" s="31"/>
      <c r="AC117" s="31"/>
      <c r="AE117" s="31"/>
      <c r="AF117" s="31"/>
      <c r="AH117" s="31"/>
      <c r="AI117" s="31"/>
    </row>
    <row r="118" spans="2:61" s="26" customFormat="1" ht="15" x14ac:dyDescent="0.2">
      <c r="D118" s="26" t="s">
        <v>44</v>
      </c>
      <c r="M118" s="31"/>
      <c r="N118" s="31"/>
      <c r="P118" s="31"/>
      <c r="Q118" s="31"/>
      <c r="S118" s="31"/>
      <c r="T118" s="31"/>
      <c r="V118" s="31"/>
      <c r="W118" s="31"/>
      <c r="Y118" s="31"/>
      <c r="Z118" s="31"/>
      <c r="AB118" s="31"/>
      <c r="AC118" s="31"/>
      <c r="AE118" s="31"/>
      <c r="AF118" s="31"/>
      <c r="AH118" s="31"/>
      <c r="AI118" s="31"/>
    </row>
    <row r="119" spans="2:61" s="26" customFormat="1" ht="18" customHeight="1" x14ac:dyDescent="0.2">
      <c r="D119" s="34" t="s">
        <v>23</v>
      </c>
      <c r="M119" s="31"/>
      <c r="N119" s="31"/>
      <c r="P119" s="31"/>
      <c r="Q119" s="31"/>
      <c r="S119" s="31"/>
      <c r="T119" s="31"/>
      <c r="V119" s="31"/>
      <c r="W119" s="31"/>
      <c r="Y119" s="31"/>
      <c r="Z119" s="31"/>
      <c r="AB119" s="31"/>
      <c r="AC119" s="31"/>
      <c r="AE119" s="31"/>
      <c r="AF119" s="31"/>
      <c r="AH119" s="31"/>
      <c r="AI119" s="31"/>
    </row>
    <row r="120" spans="2:61" s="26" customFormat="1" ht="20.25" customHeight="1" x14ac:dyDescent="0.2">
      <c r="M120" s="31"/>
      <c r="N120" s="31"/>
      <c r="P120" s="31"/>
      <c r="Q120" s="31"/>
      <c r="S120" s="31"/>
      <c r="T120" s="31"/>
      <c r="V120" s="31"/>
      <c r="W120" s="31"/>
      <c r="Y120" s="31"/>
      <c r="Z120" s="31"/>
      <c r="AB120" s="31"/>
      <c r="AC120" s="31"/>
      <c r="AE120" s="31"/>
      <c r="AF120" s="31"/>
      <c r="AH120" s="31"/>
      <c r="AI120" s="31"/>
    </row>
    <row r="121" spans="2:61" s="26" customFormat="1" ht="15.75" x14ac:dyDescent="0.25">
      <c r="D121" s="11" t="s">
        <v>82</v>
      </c>
      <c r="M121" s="31"/>
      <c r="N121" s="31"/>
      <c r="P121" s="31"/>
      <c r="Q121" s="31"/>
      <c r="S121" s="31"/>
      <c r="T121" s="31"/>
      <c r="V121" s="31"/>
      <c r="W121" s="31"/>
      <c r="Y121" s="31"/>
      <c r="Z121" s="31"/>
      <c r="AB121" s="31"/>
      <c r="AC121" s="31"/>
      <c r="AE121" s="31"/>
      <c r="AF121" s="31"/>
      <c r="AH121" s="31"/>
      <c r="AI121" s="31"/>
    </row>
    <row r="122" spans="2:61" s="26" customFormat="1" ht="15.75" customHeight="1" x14ac:dyDescent="0.25">
      <c r="D122" s="11" t="s">
        <v>32</v>
      </c>
      <c r="M122" s="31"/>
      <c r="N122" s="31"/>
      <c r="P122" s="31"/>
      <c r="Q122" s="31"/>
      <c r="S122" s="31"/>
      <c r="T122" s="31"/>
      <c r="U122" s="89" t="s">
        <v>106</v>
      </c>
      <c r="V122" s="89"/>
      <c r="W122" s="89"/>
      <c r="X122" s="89"/>
      <c r="Y122" s="89"/>
      <c r="Z122" s="89"/>
      <c r="AA122" s="89"/>
      <c r="AB122" s="89"/>
      <c r="AC122" s="89"/>
      <c r="AD122" s="89"/>
      <c r="AE122" s="89"/>
      <c r="AF122" s="89"/>
      <c r="AG122" s="89"/>
      <c r="AH122" s="89"/>
      <c r="AI122" s="89"/>
      <c r="AJ122" s="89"/>
      <c r="AK122" s="89"/>
      <c r="AL122" s="89"/>
      <c r="AM122" s="89"/>
      <c r="AN122" s="89"/>
      <c r="AO122" s="89"/>
      <c r="AP122" s="89"/>
      <c r="AQ122" s="89"/>
      <c r="AR122" s="89"/>
      <c r="AS122" s="89"/>
      <c r="AT122" s="89"/>
      <c r="AU122" s="89"/>
      <c r="AV122" s="89"/>
      <c r="AW122" s="89"/>
      <c r="AX122" s="89"/>
      <c r="AY122" s="89"/>
      <c r="AZ122" s="89"/>
      <c r="BA122" s="89"/>
      <c r="BB122" s="89"/>
      <c r="BC122" s="89"/>
      <c r="BD122" s="89"/>
      <c r="BE122" s="89"/>
      <c r="BF122" s="89"/>
      <c r="BG122" s="89"/>
      <c r="BH122" s="89"/>
      <c r="BI122" s="89"/>
    </row>
    <row r="123" spans="2:61" s="26" customFormat="1" ht="15.75" x14ac:dyDescent="0.25">
      <c r="D123" s="11" t="s">
        <v>33</v>
      </c>
      <c r="M123" s="31"/>
      <c r="N123" s="31"/>
      <c r="P123" s="31"/>
      <c r="Q123" s="31"/>
      <c r="S123" s="31"/>
      <c r="T123" s="31"/>
      <c r="U123" s="26" t="s">
        <v>38</v>
      </c>
      <c r="V123" s="31"/>
      <c r="W123" s="31"/>
      <c r="Y123" s="31"/>
      <c r="Z123" s="31"/>
      <c r="AB123" s="31"/>
      <c r="AC123" s="31"/>
      <c r="AE123" s="31"/>
      <c r="AF123" s="31"/>
      <c r="AH123" s="31"/>
      <c r="AI123" s="31"/>
    </row>
    <row r="124" spans="2:61" ht="15" x14ac:dyDescent="0.2">
      <c r="J124" s="26"/>
      <c r="K124" s="26"/>
      <c r="L124" s="26"/>
    </row>
    <row r="125" spans="2:61" x14ac:dyDescent="0.2">
      <c r="B125" s="13" t="s">
        <v>100</v>
      </c>
    </row>
  </sheetData>
  <dataConsolidate/>
  <mergeCells count="29">
    <mergeCell ref="A2:AJ2"/>
    <mergeCell ref="A1:AJ1"/>
    <mergeCell ref="A8:AJ8"/>
    <mergeCell ref="A9:AJ9"/>
    <mergeCell ref="A10:AJ10"/>
    <mergeCell ref="A7:AJ7"/>
    <mergeCell ref="A6:AJ6"/>
    <mergeCell ref="A4:AJ4"/>
    <mergeCell ref="A3:AJ3"/>
    <mergeCell ref="A5:AJ5"/>
    <mergeCell ref="AB12:AD13"/>
    <mergeCell ref="AE12:AG13"/>
    <mergeCell ref="AH12:AJ13"/>
    <mergeCell ref="M12:O13"/>
    <mergeCell ref="A12:C13"/>
    <mergeCell ref="G12:I13"/>
    <mergeCell ref="J12:L13"/>
    <mergeCell ref="P12:R13"/>
    <mergeCell ref="S12:U13"/>
    <mergeCell ref="V12:X13"/>
    <mergeCell ref="Y12:AA13"/>
    <mergeCell ref="D12:F13"/>
    <mergeCell ref="A61:AJ61"/>
    <mergeCell ref="A63:AJ63"/>
    <mergeCell ref="U109:BI109"/>
    <mergeCell ref="U122:BI122"/>
    <mergeCell ref="O80:X80"/>
    <mergeCell ref="U87:BI87"/>
    <mergeCell ref="A66:AJ66"/>
  </mergeCells>
  <phoneticPr fontId="0" type="noConversion"/>
  <conditionalFormatting sqref="A14:E14 G14:H14 U14 M15:N15 P15:T15 V15:W15 Y15:AJ15 L16 R17 AG17 AJ17 A18:E18 G18:H18 J18:K18 M18:T18 AE18:AF18 AH18:AI18 F19 I19 AG19 I20:K20 S20:AF20 A20:E22 J21:Q21 S21:W21 Y21:AC21 AE21:AF21 F22:K22 M22:Q22 S22:T22 V22:W22 AA22 AJ22:AJ23 P23:Z23 AB23:AI23 AE24:AJ24 A25:B25 X25 S26:W26 Y26:Z26 O27 A28:B28 D28:E28 G28:H28 Y29:AJ29 P30:T30 V30:Z30 A31:K31 V31:AC31 P31:Q32 S31:T32 D32:E32 G32:H32 J32:K32 A33:K33 AG33 G34:H36 A35:B35 L35:AC35 AE35:AF35 A36:E36 M36:N36 P36:T36 V36:W36 AA36 D37:Z37 AB37:AJ37 I38:K38 M38:Q38 S38:AC38 G38:H39 AH38:AJ39 A39:E39 AA39 J39:K40 M40:W40 Y40:Z40 AB40:AJ40 A40:I41 P41:Q41 S41:AJ41 A42:H42 O42:AC42 AE42:AF42 AH42:AJ43 A43:K43 A44:H44 O44:AJ44 J45:L45">
    <cfRule type="containsText" dxfId="246" priority="801" operator="containsText" text="Papier">
      <formula>NOT(ISERROR(SEARCH("Papier",A14)))</formula>
    </cfRule>
    <cfRule type="containsText" dxfId="245" priority="803" operator="containsText" text="Weihnachtsb.">
      <formula>NOT(ISERROR(SEARCH("Weihnachtsb.",A14)))</formula>
    </cfRule>
    <cfRule type="containsText" dxfId="244" priority="804" operator="containsText" text="Grünabfuhr">
      <formula>NOT(ISERROR(SEARCH("Grünabfuhr",A14)))</formula>
    </cfRule>
    <cfRule type="containsText" dxfId="243" priority="805" operator="containsText" text="Kehricht">
      <formula>NOT(ISERROR(SEARCH("Kehricht",A14)))</formula>
    </cfRule>
    <cfRule type="containsText" dxfId="242" priority="802" operator="containsText" text="Häcksler">
      <formula>NOT(ISERROR(SEARCH("Häcksler",A14)))</formula>
    </cfRule>
  </conditionalFormatting>
  <conditionalFormatting sqref="A14:E14 U14 V15:W15 Y15:AJ15 L16 A18:E18 G18:H18 J18:K18 M18:T18 AE18:AF18 AE21:AF21 F22:K22 S22:T22 AA22 AJ22:AJ23 P23:Z23 AE24:AJ24 A25:B25 X25 S26:W26 Y26:Z26 O27 A28:B28 D28:E28 G28:H28 Y29:AJ29 D32:E32 G32:H32 J32:K32 AG33 A35:B35 AE35:AF35 A36:E36 V36:W36 AA36 AB37:AJ37 S38:AC38 G38:H39 AH38:AJ39 AA39 M40:W40 Y40:Z40 AB40:AJ40 A40:I41 P41:Q41 S41:AJ41 A42:H42 O42:AC42 AE42:AF42 AH42:AJ43 A43:K43 A44:H44 O44:AJ44 J45:L45 I19 I20:K20 V31:AC31 L35:AC35 F19 M15:N15 P15:T15 R17 AG17 AJ17 AH18:AI18 AG19 S20:AF20 A20:E22 J21:Q21 S21:W21 Y21:AC21 M22:Q22 AB23:AI23 P30:T30 V30:Z30 A31:K31 P31:Q32 S31:T32 A33:K33 G34:H36 M36:N36 P36:T36 D37:Z37 I38:K38 M38:Q38 J39:K40 G14:H14 A39:E39 V22:W22">
    <cfRule type="containsText" dxfId="241" priority="800" operator="containsText" text="Altmetall">
      <formula>NOT(ISERROR(SEARCH("Altmetall",A14)))</formula>
    </cfRule>
  </conditionalFormatting>
  <conditionalFormatting sqref="A34:F34">
    <cfRule type="containsText" dxfId="240" priority="158" operator="containsText" text="Häcksler">
      <formula>NOT(ISERROR(SEARCH("Häcksler",A34)))</formula>
    </cfRule>
    <cfRule type="containsText" dxfId="239" priority="155" operator="containsText" text="Giftsammlung">
      <formula>NOT(ISERROR(SEARCH("Giftsammlung",A34)))</formula>
    </cfRule>
    <cfRule type="containsText" dxfId="238" priority="156" operator="containsText" text="Altmetall">
      <formula>NOT(ISERROR(SEARCH("Altmetall",A34)))</formula>
    </cfRule>
    <cfRule type="containsText" dxfId="237" priority="157" operator="containsText" text="Papier">
      <formula>NOT(ISERROR(SEARCH("Papier",A34)))</formula>
    </cfRule>
    <cfRule type="containsText" dxfId="236" priority="159" operator="containsText" text="Weihnachtsb.">
      <formula>NOT(ISERROR(SEARCH("Weihnachtsb.",A34)))</formula>
    </cfRule>
    <cfRule type="containsText" dxfId="235" priority="160" operator="containsText" text="Grünabfuhr">
      <formula>NOT(ISERROR(SEARCH("Grünabfuhr",A34)))</formula>
    </cfRule>
    <cfRule type="containsText" dxfId="234" priority="161" operator="containsText" text="Kehricht">
      <formula>NOT(ISERROR(SEARCH("Kehricht",A34)))</formula>
    </cfRule>
  </conditionalFormatting>
  <conditionalFormatting sqref="A15:K15 A16:N16 I19:I20 G20:H21 Y22:AJ22 M27:Q27 S27:AJ27 M30:N33 AA31 AE31:AJ31 A32:B32 AB33:AJ33 AH34:AJ35 J34:K36 O35 Y36:AJ36 J41:O42 M43:N44">
    <cfRule type="containsText" dxfId="233" priority="691" operator="containsText" text="Weihnachtsb.">
      <formula>NOT(ISERROR(SEARCH("Weihnachtsb.",A15)))</formula>
    </cfRule>
    <cfRule type="containsText" dxfId="232" priority="692" operator="containsText" text="Grünabfuhr">
      <formula>NOT(ISERROR(SEARCH("Grünabfuhr",A15)))</formula>
    </cfRule>
    <cfRule type="containsText" dxfId="231" priority="693" operator="containsText" text="Kehricht">
      <formula>NOT(ISERROR(SEARCH("Kehricht",A15)))</formula>
    </cfRule>
    <cfRule type="containsText" dxfId="230" priority="690" operator="containsText" text="Häcksler">
      <formula>NOT(ISERROR(SEARCH("Häcksler",A15)))</formula>
    </cfRule>
    <cfRule type="containsText" dxfId="229" priority="689" operator="containsText" text="Papier">
      <formula>NOT(ISERROR(SEARCH("Papier",A15)))</formula>
    </cfRule>
  </conditionalFormatting>
  <conditionalFormatting sqref="A15:K15 A16:N16 I19:I20 M27:Q27 S27:AJ27 AE31:AJ31 A32:B32 AB33:AJ33 AH34:AJ35 Y36:AJ36 J41:O42 M43:N44 G20:H21 M30:N33 AA31 J34:K36 O35 Y22:AJ22">
    <cfRule type="containsText" dxfId="228" priority="688" operator="containsText" text="Altmetall">
      <formula>NOT(ISERROR(SEARCH("Altmetall",A15)))</formula>
    </cfRule>
  </conditionalFormatting>
  <conditionalFormatting sqref="A17:K17 D23:N23 L23:L24 AJ36 A37:B38 C44 R25 R39 U23 P16:T16 V16:Z16 AB16:AC16 AE16:AI16 M17:T17 AE17:AJ17 P19:Q19 S19:W19 A23:B23 AD23 AJ25 M29:N29 P29:T29 U32:Z32 AB32:AF32 S33:W33 O35">
    <cfRule type="containsText" dxfId="227" priority="331" operator="containsText" text="Altmetall">
      <formula>NOT(ISERROR(SEARCH("Altmetall",A16)))</formula>
    </cfRule>
  </conditionalFormatting>
  <conditionalFormatting sqref="A27:K27">
    <cfRule type="containsText" dxfId="226" priority="5" operator="containsText" text="Weihnachtsb.">
      <formula>NOT(ISERROR(SEARCH("Weihnachtsb.",A27)))</formula>
    </cfRule>
    <cfRule type="containsText" dxfId="225" priority="6" operator="containsText" text="Grünabfuhr">
      <formula>NOT(ISERROR(SEARCH("Grünabfuhr",A27)))</formula>
    </cfRule>
    <cfRule type="containsText" dxfId="224" priority="7" operator="containsText" text="Kehricht">
      <formula>NOT(ISERROR(SEARCH("Kehricht",A27)))</formula>
    </cfRule>
    <cfRule type="containsText" dxfId="223" priority="1" operator="containsText" text="Giftsammlung">
      <formula>NOT(ISERROR(SEARCH("Giftsammlung",A27)))</formula>
    </cfRule>
    <cfRule type="containsText" dxfId="222" priority="2" operator="containsText" text="Altmetall">
      <formula>NOT(ISERROR(SEARCH("Altmetall",A27)))</formula>
    </cfRule>
    <cfRule type="containsText" dxfId="221" priority="3" operator="containsText" text="Papier">
      <formula>NOT(ISERROR(SEARCH("Papier",A27)))</formula>
    </cfRule>
    <cfRule type="containsText" dxfId="220" priority="4" operator="containsText" text="Häcksler">
      <formula>NOT(ISERROR(SEARCH("Häcksler",A27)))</formula>
    </cfRule>
  </conditionalFormatting>
  <conditionalFormatting sqref="C22:C23">
    <cfRule type="containsText" dxfId="219" priority="119" operator="containsText" text="Kehricht">
      <formula>NOT(ISERROR(SEARCH("Kehricht",C22)))</formula>
    </cfRule>
    <cfRule type="containsText" dxfId="218" priority="116" operator="containsText" text="Häcksler">
      <formula>NOT(ISERROR(SEARCH("Häcksler",C22)))</formula>
    </cfRule>
    <cfRule type="containsText" dxfId="217" priority="117" operator="containsText" text="Weihnachtsb.">
      <formula>NOT(ISERROR(SEARCH("Weihnachtsb.",C22)))</formula>
    </cfRule>
    <cfRule type="containsText" dxfId="216" priority="118" operator="containsText" text="Grünabfuhr">
      <formula>NOT(ISERROR(SEARCH("Grünabfuhr",C22)))</formula>
    </cfRule>
    <cfRule type="containsText" dxfId="215" priority="115" operator="containsText" text="Papier">
      <formula>NOT(ISERROR(SEARCH("Papier",C22)))</formula>
    </cfRule>
    <cfRule type="containsText" dxfId="214" priority="114" operator="containsText" text="Altmetall">
      <formula>NOT(ISERROR(SEARCH("Altmetall",C22)))</formula>
    </cfRule>
  </conditionalFormatting>
  <conditionalFormatting sqref="C38:F38">
    <cfRule type="containsText" dxfId="213" priority="214" operator="containsText" text="Häcksler">
      <formula>NOT(ISERROR(SEARCH("Häcksler",C38)))</formula>
    </cfRule>
    <cfRule type="containsText" dxfId="212" priority="212" operator="containsText" text="Altmetall">
      <formula>NOT(ISERROR(SEARCH("Altmetall",C38)))</formula>
    </cfRule>
    <cfRule type="containsText" dxfId="211" priority="211" operator="containsText" text="Giftsammlung">
      <formula>NOT(ISERROR(SEARCH("Giftsammlung",C38)))</formula>
    </cfRule>
    <cfRule type="containsText" dxfId="210" priority="215" operator="containsText" text="Weihnachtsb.">
      <formula>NOT(ISERROR(SEARCH("Weihnachtsb.",C38)))</formula>
    </cfRule>
    <cfRule type="containsText" dxfId="209" priority="213" operator="containsText" text="Papier">
      <formula>NOT(ISERROR(SEARCH("Papier",C38)))</formula>
    </cfRule>
    <cfRule type="containsText" dxfId="208" priority="217" operator="containsText" text="Kehricht">
      <formula>NOT(ISERROR(SEARCH("Kehricht",C38)))</formula>
    </cfRule>
    <cfRule type="containsText" dxfId="207" priority="216" operator="containsText" text="Grünabfuhr">
      <formula>NOT(ISERROR(SEARCH("Grünabfuhr",C38)))</formula>
    </cfRule>
  </conditionalFormatting>
  <conditionalFormatting sqref="D14:E42">
    <cfRule type="expression" dxfId="206" priority="817">
      <formula>WEEKDAY(D14,2)&gt;=6</formula>
    </cfRule>
  </conditionalFormatting>
  <conditionalFormatting sqref="D35:F35">
    <cfRule type="containsText" dxfId="205" priority="164" operator="containsText" text="Papier">
      <formula>NOT(ISERROR(SEARCH("Papier",D35)))</formula>
    </cfRule>
    <cfRule type="containsText" dxfId="204" priority="163" operator="containsText" text="Altmetall">
      <formula>NOT(ISERROR(SEARCH("Altmetall",D35)))</formula>
    </cfRule>
    <cfRule type="containsText" dxfId="203" priority="162" operator="containsText" text="Giftsammlung">
      <formula>NOT(ISERROR(SEARCH("Giftsammlung",D35)))</formula>
    </cfRule>
    <cfRule type="containsText" dxfId="202" priority="168" operator="containsText" text="Kehricht">
      <formula>NOT(ISERROR(SEARCH("Kehricht",D35)))</formula>
    </cfRule>
    <cfRule type="containsText" dxfId="201" priority="167" operator="containsText" text="Grünabfuhr">
      <formula>NOT(ISERROR(SEARCH("Grünabfuhr",D35)))</formula>
    </cfRule>
    <cfRule type="containsText" dxfId="200" priority="166" operator="containsText" text="Weihnachtsb.">
      <formula>NOT(ISERROR(SEARCH("Weihnachtsb.",D35)))</formula>
    </cfRule>
    <cfRule type="containsText" dxfId="199" priority="165" operator="containsText" text="Häcksler">
      <formula>NOT(ISERROR(SEARCH("Häcksler",D35)))</formula>
    </cfRule>
  </conditionalFormatting>
  <conditionalFormatting sqref="D30:L30">
    <cfRule type="containsText" dxfId="198" priority="123" operator="containsText" text="Häcksler">
      <formula>NOT(ISERROR(SEARCH("Häcksler",D30)))</formula>
    </cfRule>
    <cfRule type="containsText" dxfId="197" priority="124" operator="containsText" text="Weihnachtsb.">
      <formula>NOT(ISERROR(SEARCH("Weihnachtsb.",D30)))</formula>
    </cfRule>
    <cfRule type="containsText" dxfId="196" priority="125" operator="containsText" text="Grünabfuhr">
      <formula>NOT(ISERROR(SEARCH("Grünabfuhr",D30)))</formula>
    </cfRule>
    <cfRule type="containsText" dxfId="195" priority="126" operator="containsText" text="Kehricht">
      <formula>NOT(ISERROR(SEARCH("Kehricht",D30)))</formula>
    </cfRule>
    <cfRule type="containsText" dxfId="194" priority="121" operator="containsText" text="Altmetall">
      <formula>NOT(ISERROR(SEARCH("Altmetall",D30)))</formula>
    </cfRule>
    <cfRule type="containsText" dxfId="193" priority="122" operator="containsText" text="Papier">
      <formula>NOT(ISERROR(SEARCH("Papier",D30)))</formula>
    </cfRule>
    <cfRule type="containsText" dxfId="192" priority="120" operator="containsText" text="Giftsammlung">
      <formula>NOT(ISERROR(SEARCH("Giftsammlung",D30)))</formula>
    </cfRule>
  </conditionalFormatting>
  <conditionalFormatting sqref="F19 F21 A26:Q26 AB30:AC30 AE30:AJ30">
    <cfRule type="containsText" dxfId="191" priority="231" operator="containsText" text="Kehricht">
      <formula>NOT(ISERROR(SEARCH("Kehricht",A19)))</formula>
    </cfRule>
    <cfRule type="containsText" dxfId="190" priority="225" operator="containsText" text="Giftsammlung">
      <formula>NOT(ISERROR(SEARCH("Giftsammlung",A19)))</formula>
    </cfRule>
    <cfRule type="containsText" dxfId="189" priority="226" operator="containsText" text="Altmetall">
      <formula>NOT(ISERROR(SEARCH("Altmetall",A19)))</formula>
    </cfRule>
    <cfRule type="containsText" dxfId="188" priority="227" operator="containsText" text="Papier">
      <formula>NOT(ISERROR(SEARCH("Papier",A19)))</formula>
    </cfRule>
    <cfRule type="containsText" dxfId="187" priority="228" operator="containsText" text="Häcksler">
      <formula>NOT(ISERROR(SEARCH("Häcksler",A19)))</formula>
    </cfRule>
    <cfRule type="containsText" dxfId="186" priority="229" operator="containsText" text="Weihnachtsb.">
      <formula>NOT(ISERROR(SEARCH("Weihnachtsb.",A19)))</formula>
    </cfRule>
    <cfRule type="containsText" dxfId="185" priority="230" operator="containsText" text="Grünabfuhr">
      <formula>NOT(ISERROR(SEARCH("Grünabfuhr",A19)))</formula>
    </cfRule>
  </conditionalFormatting>
  <conditionalFormatting sqref="G14:H14 J14:AC14 A17:K17 L23 AJ36 A37:B38 A39:E39 C44">
    <cfRule type="containsText" dxfId="184" priority="330" operator="containsText" text="Giftsammlung">
      <formula>NOT(ISERROR(SEARCH("Giftsammlung",A14)))</formula>
    </cfRule>
  </conditionalFormatting>
  <conditionalFormatting sqref="G14:H44">
    <cfRule type="expression" dxfId="183" priority="816">
      <formula>WEEKDAY(G14,2)&gt;=6</formula>
    </cfRule>
  </conditionalFormatting>
  <conditionalFormatting sqref="I19:I20 S27:AJ27 AE31:AJ31 Y36:AJ36 J41:O42 A15:K15 A16:N16 M27:Q27 A32:B32 AB33:AJ33 AH34:AJ35 M43:N44">
    <cfRule type="containsText" dxfId="182" priority="687" operator="containsText" text="Giftsammlung">
      <formula>NOT(ISERROR(SEARCH("Giftsammlung",A15)))</formula>
    </cfRule>
  </conditionalFormatting>
  <conditionalFormatting sqref="I34">
    <cfRule type="containsText" dxfId="181" priority="111" operator="containsText" text="Grünabfuhr">
      <formula>NOT(ISERROR(SEARCH("Grünabfuhr",I34)))</formula>
    </cfRule>
    <cfRule type="containsText" dxfId="180" priority="112" operator="containsText" text="Kehricht">
      <formula>NOT(ISERROR(SEARCH("Kehricht",I34)))</formula>
    </cfRule>
    <cfRule type="containsText" dxfId="179" priority="110" operator="containsText" text="Weihnachtsb.">
      <formula>NOT(ISERROR(SEARCH("Weihnachtsb.",I34)))</formula>
    </cfRule>
    <cfRule type="containsText" dxfId="178" priority="106" operator="containsText" text="Giftsammlung">
      <formula>NOT(ISERROR(SEARCH("Giftsammlung",I34)))</formula>
    </cfRule>
    <cfRule type="containsText" dxfId="177" priority="107" operator="containsText" text="Altmetall">
      <formula>NOT(ISERROR(SEARCH("Altmetall",I34)))</formula>
    </cfRule>
    <cfRule type="containsText" dxfId="176" priority="109" operator="containsText" text="Häcksler">
      <formula>NOT(ISERROR(SEARCH("Häcksler",I34)))</formula>
    </cfRule>
    <cfRule type="containsText" dxfId="175" priority="108" operator="containsText" text="Papier">
      <formula>NOT(ISERROR(SEARCH("Papier",I34)))</formula>
    </cfRule>
  </conditionalFormatting>
  <conditionalFormatting sqref="I20:K20 C23">
    <cfRule type="containsText" dxfId="174" priority="113" operator="containsText" text="Giftsammlung">
      <formula>NOT(ISERROR(SEARCH("Giftsammlung",C20)))</formula>
    </cfRule>
  </conditionalFormatting>
  <conditionalFormatting sqref="J14:K43 A14:B44">
    <cfRule type="expression" dxfId="173" priority="818">
      <formula>WEEKDAY(A14,2)&gt;=6</formula>
    </cfRule>
  </conditionalFormatting>
  <conditionalFormatting sqref="J39:L39">
    <cfRule type="containsText" dxfId="172" priority="141" operator="containsText" text="Giftsammlung">
      <formula>NOT(ISERROR(SEARCH("Giftsammlung",J39)))</formula>
    </cfRule>
    <cfRule type="containsText" dxfId="171" priority="143" operator="containsText" text="Papier">
      <formula>NOT(ISERROR(SEARCH("Papier",J39)))</formula>
    </cfRule>
    <cfRule type="containsText" dxfId="170" priority="144" operator="containsText" text="Häcksler">
      <formula>NOT(ISERROR(SEARCH("Häcksler",J39)))</formula>
    </cfRule>
    <cfRule type="containsText" dxfId="169" priority="145" operator="containsText" text="Weihnachtsb.">
      <formula>NOT(ISERROR(SEARCH("Weihnachtsb.",J39)))</formula>
    </cfRule>
    <cfRule type="containsText" dxfId="168" priority="146" operator="containsText" text="Grünabfuhr">
      <formula>NOT(ISERROR(SEARCH("Grünabfuhr",J39)))</formula>
    </cfRule>
    <cfRule type="containsText" dxfId="167" priority="147" operator="containsText" text="Kehricht">
      <formula>NOT(ISERROR(SEARCH("Kehricht",J39)))</formula>
    </cfRule>
    <cfRule type="containsText" dxfId="166" priority="142" operator="containsText" text="Altmetall">
      <formula>NOT(ISERROR(SEARCH("Altmetall",J39)))</formula>
    </cfRule>
  </conditionalFormatting>
  <conditionalFormatting sqref="J14:AC14 AE14:AJ14 AA15 X18 O18:O19 A19:K19 Y19:Z19 M19:N20 P20:Q20 R23 A24:Q24 S24:AC24 AG24 D25:E25 G25:H25 J25:K25 M25:AF25 AH25:AJ25 AD27 J28:AC28 AE28:AJ28 A29:K29 V29:W29 A30:B30 AG31 AH32:AJ32 Y33:Z33 AE38:AG38 M39:AF39 U42 X42 P43:T43 V43:W43 Y43:AG43">
    <cfRule type="containsText" dxfId="165" priority="644" operator="containsText" text="Kehricht">
      <formula>NOT(ISERROR(SEARCH("Kehricht",A14)))</formula>
    </cfRule>
    <cfRule type="containsText" dxfId="164" priority="640" operator="containsText" text="Papier">
      <formula>NOT(ISERROR(SEARCH("Papier",A14)))</formula>
    </cfRule>
    <cfRule type="containsText" dxfId="163" priority="641" operator="containsText" text="Häcksler">
      <formula>NOT(ISERROR(SEARCH("Häcksler",A14)))</formula>
    </cfRule>
    <cfRule type="containsText" dxfId="162" priority="642" operator="containsText" text="Weihnachtsb.">
      <formula>NOT(ISERROR(SEARCH("Weihnachtsb.",A14)))</formula>
    </cfRule>
    <cfRule type="containsText" dxfId="161" priority="643" operator="containsText" text="Grünabfuhr">
      <formula>NOT(ISERROR(SEARCH("Grünabfuhr",A14)))</formula>
    </cfRule>
  </conditionalFormatting>
  <conditionalFormatting sqref="L16 AA22 AJ22:AJ23 O27 AG33 AA36 U14 Y15:AJ15 M18:T18 P23:Z23 AE24:AJ24 X25 AA39 P42:AC42 A44:H44 Y29:AJ29 A14:E14 V15:W15 A18:E18 G18:H18 J18:K18 AE18:AF18 AE21:AF21 F22:K22 S22:T22 A25:B25 S26:W26 Y26:Z26 A28:B28 D28:E28 G28:H28 D32:E32 G32:H32 J32:K32 A35:B35 AE35:AF35 A36:E36 V36:W36 AB37:AJ37 S38:AC38 G38:H39 AH38:AJ39 M40:W40 Y40:Z40 AB40:AJ40 A40:I41 P41:Q41 S41:AJ41 A42:H42 AE42:AF42 AH42:AJ43 A43:K43 O44:AJ44 J45:L45">
    <cfRule type="containsText" dxfId="160" priority="799" operator="containsText" text="Giftsammlung">
      <formula>NOT(ISERROR(SEARCH("Giftsammlung",A14)))</formula>
    </cfRule>
  </conditionalFormatting>
  <conditionalFormatting sqref="L31:L35">
    <cfRule type="containsText" dxfId="159" priority="152" operator="containsText" text="Weihnachtsb.">
      <formula>NOT(ISERROR(SEARCH("Weihnachtsb.",L31)))</formula>
    </cfRule>
    <cfRule type="containsText" dxfId="158" priority="154" operator="containsText" text="Kehricht">
      <formula>NOT(ISERROR(SEARCH("Kehricht",L31)))</formula>
    </cfRule>
    <cfRule type="containsText" dxfId="157" priority="153" operator="containsText" text="Grünabfuhr">
      <formula>NOT(ISERROR(SEARCH("Grünabfuhr",L31)))</formula>
    </cfRule>
    <cfRule type="containsText" dxfId="156" priority="151" operator="containsText" text="Häcksler">
      <formula>NOT(ISERROR(SEARCH("Häcksler",L31)))</formula>
    </cfRule>
    <cfRule type="containsText" dxfId="155" priority="150" operator="containsText" text="Papier">
      <formula>NOT(ISERROR(SEARCH("Papier",L31)))</formula>
    </cfRule>
    <cfRule type="containsText" dxfId="154" priority="149" operator="containsText" text="Altmetall">
      <formula>NOT(ISERROR(SEARCH("Altmetall",L31)))</formula>
    </cfRule>
  </conditionalFormatting>
  <conditionalFormatting sqref="L32:L35">
    <cfRule type="containsText" dxfId="153" priority="148" operator="containsText" text="Giftsammlung">
      <formula>NOT(ISERROR(SEARCH("Giftsammlung",L32)))</formula>
    </cfRule>
  </conditionalFormatting>
  <conditionalFormatting sqref="L37:L38">
    <cfRule type="containsText" dxfId="152" priority="134" operator="containsText" text="Giftsammlung">
      <formula>NOT(ISERROR(SEARCH("Giftsammlung",L37)))</formula>
    </cfRule>
    <cfRule type="containsText" dxfId="151" priority="135" operator="containsText" text="Altmetall">
      <formula>NOT(ISERROR(SEARCH("Altmetall",L37)))</formula>
    </cfRule>
    <cfRule type="containsText" dxfId="150" priority="136" operator="containsText" text="Papier">
      <formula>NOT(ISERROR(SEARCH("Papier",L37)))</formula>
    </cfRule>
    <cfRule type="containsText" dxfId="149" priority="137" operator="containsText" text="Häcksler">
      <formula>NOT(ISERROR(SEARCH("Häcksler",L37)))</formula>
    </cfRule>
    <cfRule type="containsText" dxfId="148" priority="138" operator="containsText" text="Weihnachtsb.">
      <formula>NOT(ISERROR(SEARCH("Weihnachtsb.",L37)))</formula>
    </cfRule>
    <cfRule type="containsText" dxfId="147" priority="139" operator="containsText" text="Grünabfuhr">
      <formula>NOT(ISERROR(SEARCH("Grünabfuhr",L37)))</formula>
    </cfRule>
    <cfRule type="containsText" dxfId="146" priority="140" operator="containsText" text="Kehricht">
      <formula>NOT(ISERROR(SEARCH("Kehricht",L37)))</formula>
    </cfRule>
  </conditionalFormatting>
  <conditionalFormatting sqref="M14:N44">
    <cfRule type="expression" dxfId="145" priority="814">
      <formula>WEEKDAY(M14,2)&gt;=6</formula>
    </cfRule>
  </conditionalFormatting>
  <conditionalFormatting sqref="M34:AF34">
    <cfRule type="containsText" dxfId="144" priority="101" operator="containsText" text="Papier">
      <formula>NOT(ISERROR(SEARCH("Papier",M34)))</formula>
    </cfRule>
    <cfRule type="containsText" dxfId="143" priority="99" operator="containsText" text="Giftsammlung">
      <formula>NOT(ISERROR(SEARCH("Giftsammlung",M34)))</formula>
    </cfRule>
    <cfRule type="containsText" dxfId="142" priority="105" operator="containsText" text="Kehricht">
      <formula>NOT(ISERROR(SEARCH("Kehricht",M34)))</formula>
    </cfRule>
    <cfRule type="containsText" dxfId="141" priority="104" operator="containsText" text="Grünabfuhr">
      <formula>NOT(ISERROR(SEARCH("Grünabfuhr",M34)))</formula>
    </cfRule>
    <cfRule type="containsText" dxfId="140" priority="103" operator="containsText" text="Weihnachtsb.">
      <formula>NOT(ISERROR(SEARCH("Weihnachtsb.",M34)))</formula>
    </cfRule>
    <cfRule type="containsText" dxfId="139" priority="102" operator="containsText" text="Häcksler">
      <formula>NOT(ISERROR(SEARCH("Häcksler",M34)))</formula>
    </cfRule>
    <cfRule type="containsText" dxfId="138" priority="100" operator="containsText" text="Altmetall">
      <formula>NOT(ISERROR(SEARCH("Altmetall",M34)))</formula>
    </cfRule>
  </conditionalFormatting>
  <conditionalFormatting sqref="O33">
    <cfRule type="containsText" dxfId="137" priority="218" operator="containsText" text="Giftsammlung">
      <formula>NOT(ISERROR(SEARCH("Giftsammlung",O33)))</formula>
    </cfRule>
  </conditionalFormatting>
  <conditionalFormatting sqref="O42:O43">
    <cfRule type="containsText" dxfId="136" priority="8" operator="containsText" text="Giftsammlung">
      <formula>NOT(ISERROR(SEARCH("Giftsammlung",O42)))</formula>
    </cfRule>
    <cfRule type="containsText" dxfId="135" priority="12" operator="containsText" text="Weihnachtsb.">
      <formula>NOT(ISERROR(SEARCH("Weihnachtsb.",O42)))</formula>
    </cfRule>
    <cfRule type="containsText" dxfId="134" priority="11" operator="containsText" text="Häcksler">
      <formula>NOT(ISERROR(SEARCH("Häcksler",O42)))</formula>
    </cfRule>
    <cfRule type="containsText" dxfId="133" priority="10" operator="containsText" text="Papier">
      <formula>NOT(ISERROR(SEARCH("Papier",O42)))</formula>
    </cfRule>
    <cfRule type="containsText" dxfId="132" priority="9" operator="containsText" text="Altmetall">
      <formula>NOT(ISERROR(SEARCH("Altmetall",O42)))</formula>
    </cfRule>
    <cfRule type="containsText" dxfId="131" priority="14" operator="containsText" text="Kehricht">
      <formula>NOT(ISERROR(SEARCH("Kehricht",O42)))</formula>
    </cfRule>
    <cfRule type="containsText" dxfId="130" priority="13" operator="containsText" text="Grünabfuhr">
      <formula>NOT(ISERROR(SEARCH("Grünabfuhr",O42)))</formula>
    </cfRule>
  </conditionalFormatting>
  <conditionalFormatting sqref="O33:Q33">
    <cfRule type="containsText" dxfId="129" priority="219" operator="containsText" text="Altmetall">
      <formula>NOT(ISERROR(SEARCH("Altmetall",O33)))</formula>
    </cfRule>
    <cfRule type="containsText" dxfId="128" priority="220" operator="containsText" text="Papier">
      <formula>NOT(ISERROR(SEARCH("Papier",O33)))</formula>
    </cfRule>
    <cfRule type="containsText" dxfId="127" priority="221" operator="containsText" text="Häcksler">
      <formula>NOT(ISERROR(SEARCH("Häcksler",O33)))</formula>
    </cfRule>
    <cfRule type="containsText" dxfId="126" priority="222" operator="containsText" text="Weihnachtsb.">
      <formula>NOT(ISERROR(SEARCH("Weihnachtsb.",O33)))</formula>
    </cfRule>
    <cfRule type="containsText" dxfId="125" priority="223" operator="containsText" text="Grünabfuhr">
      <formula>NOT(ISERROR(SEARCH("Grünabfuhr",O33)))</formula>
    </cfRule>
    <cfRule type="containsText" dxfId="124" priority="224" operator="containsText" text="Kehricht">
      <formula>NOT(ISERROR(SEARCH("Kehricht",O33)))</formula>
    </cfRule>
  </conditionalFormatting>
  <conditionalFormatting sqref="P14:Q43">
    <cfRule type="expression" dxfId="123" priority="813">
      <formula>WEEKDAY(P14,2)&gt;=6</formula>
    </cfRule>
  </conditionalFormatting>
  <conditionalFormatting sqref="P15:T16 V16:Z16 AB16:AC16 AE16:AI16 M17:T17 AE17:AJ17 S19:W19 P19:Q20 A23:B23 D23:N23 U23 AB23:AI23 A24:Q24 M25:AF25 AH25:AJ25 P29:T30 M29:N33 U32:AF32 S33:W33 L35:W35 M39:AF39 Y43:AG43 A19:K19 P31:Q33 A31:L31 J39:K40 D37:Z37 A20:E22 AB19:AI19 V17:AC17 V18:Z18 AB18:AC18 V31:AC31 AD15:AD17 O42 AE14:AJ14 M15:N15 AA15 AH18:AI18 O18:O19 Y19:Z19 M19:N20 S20:AF20 G20:H21 J21:Q21 S21:W21 Y21:AC21 M22:Q22 R23 S24:AC24 AG24 D25:E25 G25:H25 J25:K25 AD27 J28:AC28 AE28:AJ28 A29:K29 V29:W29 A30:B30 V30:Z30 AG31 S31:T32 AH32:AJ32 A33:K33 Y33:Z33 G34:H36 J34:K36 Y35:AC35 M36:N36 P36:T36 I38:K38 M38:Q38 AE38:AG38 F41 U42 X42 P43:T43 V43:W43">
    <cfRule type="containsText" dxfId="122" priority="638" operator="containsText" text="Giftsammlung">
      <formula>NOT(ISERROR(SEARCH("Giftsammlung",A14)))</formula>
    </cfRule>
  </conditionalFormatting>
  <conditionalFormatting sqref="P16:T16 V16:Z16 AB16:AC16 AE16:AI16 A17:K17 M17:T17 AE17:AJ17 P19:Q19 S19:W19 A23:B23 D23:N23 U23 AD23 L23:L24 R25 AJ25 M29:N29 P29:T29 U32:Z32 AB32:AF32 S33:W33 O35 AJ36 A37:B38 R39 C44">
    <cfRule type="containsText" dxfId="121" priority="336" operator="containsText" text="Kehricht">
      <formula>NOT(ISERROR(SEARCH("Kehricht",A16)))</formula>
    </cfRule>
    <cfRule type="containsText" dxfId="120" priority="335" operator="containsText" text="Grünabfuhr">
      <formula>NOT(ISERROR(SEARCH("Grünabfuhr",A16)))</formula>
    </cfRule>
    <cfRule type="containsText" dxfId="119" priority="334" operator="containsText" text="Weihnachtsb.">
      <formula>NOT(ISERROR(SEARCH("Weihnachtsb.",A16)))</formula>
    </cfRule>
    <cfRule type="containsText" dxfId="118" priority="333" operator="containsText" text="Häcksler">
      <formula>NOT(ISERROR(SEARCH("Häcksler",A16)))</formula>
    </cfRule>
    <cfRule type="containsText" dxfId="117" priority="332" operator="containsText" text="Papier">
      <formula>NOT(ISERROR(SEARCH("Papier",A16)))</formula>
    </cfRule>
  </conditionalFormatting>
  <conditionalFormatting sqref="R25">
    <cfRule type="containsText" dxfId="116" priority="301" operator="containsText" text="Kehricht">
      <formula>NOT(ISERROR(SEARCH("Kehricht",R25)))</formula>
    </cfRule>
    <cfRule type="containsText" dxfId="115" priority="300" operator="containsText" text="Grünabfuhr">
      <formula>NOT(ISERROR(SEARCH("Grünabfuhr",R25)))</formula>
    </cfRule>
    <cfRule type="containsText" dxfId="114" priority="299" operator="containsText" text="Weihnachtsb.">
      <formula>NOT(ISERROR(SEARCH("Weihnachtsb.",R25)))</formula>
    </cfRule>
    <cfRule type="containsText" dxfId="113" priority="298" operator="containsText" text="Häcksler">
      <formula>NOT(ISERROR(SEARCH("Häcksler",R25)))</formula>
    </cfRule>
    <cfRule type="containsText" dxfId="112" priority="297" operator="containsText" text="Papier">
      <formula>NOT(ISERROR(SEARCH("Papier",R25)))</formula>
    </cfRule>
    <cfRule type="containsText" dxfId="111" priority="295" operator="containsText" text="Giftsammlung">
      <formula>NOT(ISERROR(SEARCH("Giftsammlung",R25)))</formula>
    </cfRule>
    <cfRule type="containsText" dxfId="110" priority="296" operator="containsText" text="Altmetall">
      <formula>NOT(ISERROR(SEARCH("Altmetall",R25)))</formula>
    </cfRule>
  </conditionalFormatting>
  <conditionalFormatting sqref="R32">
    <cfRule type="containsText" dxfId="109" priority="28" operator="containsText" text="Kehricht">
      <formula>NOT(ISERROR(SEARCH("Kehricht",R32)))</formula>
    </cfRule>
    <cfRule type="containsText" dxfId="108" priority="26" operator="containsText" text="Weihnachtsb.">
      <formula>NOT(ISERROR(SEARCH("Weihnachtsb.",R32)))</formula>
    </cfRule>
    <cfRule type="containsText" dxfId="107" priority="25" operator="containsText" text="Häcksler">
      <formula>NOT(ISERROR(SEARCH("Häcksler",R32)))</formula>
    </cfRule>
    <cfRule type="containsText" dxfId="106" priority="24" operator="containsText" text="Papier">
      <formula>NOT(ISERROR(SEARCH("Papier",R32)))</formula>
    </cfRule>
    <cfRule type="containsText" dxfId="105" priority="23" operator="containsText" text="Altmetall">
      <formula>NOT(ISERROR(SEARCH("Altmetall",R32)))</formula>
    </cfRule>
    <cfRule type="containsText" dxfId="104" priority="22" operator="containsText" text="Giftsammlung">
      <formula>NOT(ISERROR(SEARCH("Giftsammlung",R32)))</formula>
    </cfRule>
    <cfRule type="containsText" dxfId="103" priority="27" operator="containsText" text="Grünabfuhr">
      <formula>NOT(ISERROR(SEARCH("Grünabfuhr",R32)))</formula>
    </cfRule>
  </conditionalFormatting>
  <conditionalFormatting sqref="R39">
    <cfRule type="containsText" dxfId="102" priority="286" operator="containsText" text="Grünabfuhr">
      <formula>NOT(ISERROR(SEARCH("Grünabfuhr",R39)))</formula>
    </cfRule>
    <cfRule type="containsText" dxfId="101" priority="287" operator="containsText" text="Kehricht">
      <formula>NOT(ISERROR(SEARCH("Kehricht",R39)))</formula>
    </cfRule>
    <cfRule type="containsText" dxfId="100" priority="281" operator="containsText" text="Giftsammlung">
      <formula>NOT(ISERROR(SEARCH("Giftsammlung",R39)))</formula>
    </cfRule>
    <cfRule type="containsText" dxfId="99" priority="282" operator="containsText" text="Altmetall">
      <formula>NOT(ISERROR(SEARCH("Altmetall",R39)))</formula>
    </cfRule>
    <cfRule type="containsText" dxfId="98" priority="283" operator="containsText" text="Papier">
      <formula>NOT(ISERROR(SEARCH("Papier",R39)))</formula>
    </cfRule>
    <cfRule type="containsText" dxfId="97" priority="284" operator="containsText" text="Häcksler">
      <formula>NOT(ISERROR(SEARCH("Häcksler",R39)))</formula>
    </cfRule>
    <cfRule type="containsText" dxfId="96" priority="285" operator="containsText" text="Weihnachtsb.">
      <formula>NOT(ISERROR(SEARCH("Weihnachtsb.",R39)))</formula>
    </cfRule>
  </conditionalFormatting>
  <conditionalFormatting sqref="S14:T44">
    <cfRule type="expression" dxfId="95" priority="812">
      <formula>WEEKDAY(S14,2)&gt;=6</formula>
    </cfRule>
  </conditionalFormatting>
  <conditionalFormatting sqref="U23">
    <cfRule type="containsText" dxfId="94" priority="270" operator="containsText" text="Häcksler">
      <formula>NOT(ISERROR(SEARCH("Häcksler",U23)))</formula>
    </cfRule>
    <cfRule type="containsText" dxfId="93" priority="269" operator="containsText" text="Papier">
      <formula>NOT(ISERROR(SEARCH("Papier",U23)))</formula>
    </cfRule>
    <cfRule type="containsText" dxfId="92" priority="268" operator="containsText" text="Altmetall">
      <formula>NOT(ISERROR(SEARCH("Altmetall",U23)))</formula>
    </cfRule>
    <cfRule type="containsText" dxfId="91" priority="267" operator="containsText" text="Giftsammlung">
      <formula>NOT(ISERROR(SEARCH("Giftsammlung",U23)))</formula>
    </cfRule>
    <cfRule type="containsText" dxfId="90" priority="271" operator="containsText" text="Weihnachtsb.">
      <formula>NOT(ISERROR(SEARCH("Weihnachtsb.",U23)))</formula>
    </cfRule>
    <cfRule type="containsText" dxfId="89" priority="272" operator="containsText" text="Grünabfuhr">
      <formula>NOT(ISERROR(SEARCH("Grünabfuhr",U23)))</formula>
    </cfRule>
    <cfRule type="containsText" dxfId="88" priority="273" operator="containsText" text="Kehricht">
      <formula>NOT(ISERROR(SEARCH("Kehricht",U23)))</formula>
    </cfRule>
  </conditionalFormatting>
  <conditionalFormatting sqref="V14:W44">
    <cfRule type="expression" dxfId="87" priority="811">
      <formula>WEEKDAY(V14,2)&gt;=6</formula>
    </cfRule>
  </conditionalFormatting>
  <conditionalFormatting sqref="V17:AC18">
    <cfRule type="containsText" dxfId="86" priority="73" operator="containsText" text="Grünabfuhr">
      <formula>NOT(ISERROR(SEARCH("Grünabfuhr",V17)))</formula>
    </cfRule>
    <cfRule type="containsText" dxfId="85" priority="74" operator="containsText" text="Kehricht">
      <formula>NOT(ISERROR(SEARCH("Kehricht",V17)))</formula>
    </cfRule>
    <cfRule type="containsText" dxfId="84" priority="69" operator="containsText" text="Altmetall">
      <formula>NOT(ISERROR(SEARCH("Altmetall",V17)))</formula>
    </cfRule>
    <cfRule type="containsText" dxfId="83" priority="70" operator="containsText" text="Papier">
      <formula>NOT(ISERROR(SEARCH("Papier",V17)))</formula>
    </cfRule>
    <cfRule type="containsText" dxfId="82" priority="72" operator="containsText" text="Weihnachtsb.">
      <formula>NOT(ISERROR(SEARCH("Weihnachtsb.",V17)))</formula>
    </cfRule>
    <cfRule type="containsText" dxfId="81" priority="71" operator="containsText" text="Häcksler">
      <formula>NOT(ISERROR(SEARCH("Häcksler",V17)))</formula>
    </cfRule>
  </conditionalFormatting>
  <conditionalFormatting sqref="V22:AJ22">
    <cfRule type="containsText" dxfId="80" priority="97" operator="containsText" text="Giftsammlung">
      <formula>NOT(ISERROR(SEARCH("Giftsammlung",V22)))</formula>
    </cfRule>
  </conditionalFormatting>
  <conditionalFormatting sqref="X22">
    <cfRule type="containsText" dxfId="79" priority="96" operator="containsText" text="Kehricht">
      <formula>NOT(ISERROR(SEARCH("Kehricht",X22)))</formula>
    </cfRule>
    <cfRule type="containsText" dxfId="78" priority="95" operator="containsText" text="Grünabfuhr">
      <formula>NOT(ISERROR(SEARCH("Grünabfuhr",X22)))</formula>
    </cfRule>
    <cfRule type="containsText" dxfId="77" priority="94" operator="containsText" text="Weihnachtsb.">
      <formula>NOT(ISERROR(SEARCH("Weihnachtsb.",X22)))</formula>
    </cfRule>
    <cfRule type="containsText" dxfId="76" priority="93" operator="containsText" text="Häcksler">
      <formula>NOT(ISERROR(SEARCH("Häcksler",X22)))</formula>
    </cfRule>
    <cfRule type="containsText" dxfId="75" priority="92" operator="containsText" text="Papier">
      <formula>NOT(ISERROR(SEARCH("Papier",X22)))</formula>
    </cfRule>
    <cfRule type="containsText" dxfId="74" priority="91" operator="containsText" text="Altmetall">
      <formula>NOT(ISERROR(SEARCH("Altmetall",X22)))</formula>
    </cfRule>
  </conditionalFormatting>
  <conditionalFormatting sqref="X35:X36">
    <cfRule type="containsText" dxfId="73" priority="83" operator="containsText" text="Giftsammlung">
      <formula>NOT(ISERROR(SEARCH("Giftsammlung",X35)))</formula>
    </cfRule>
  </conditionalFormatting>
  <conditionalFormatting sqref="X36">
    <cfRule type="containsText" dxfId="72" priority="86" operator="containsText" text="Papier">
      <formula>NOT(ISERROR(SEARCH("Papier",X36)))</formula>
    </cfRule>
    <cfRule type="containsText" dxfId="71" priority="85" operator="containsText" text="Altmetall">
      <formula>NOT(ISERROR(SEARCH("Altmetall",X36)))</formula>
    </cfRule>
    <cfRule type="containsText" dxfId="70" priority="87" operator="containsText" text="Häcksler">
      <formula>NOT(ISERROR(SEARCH("Häcksler",X36)))</formula>
    </cfRule>
    <cfRule type="containsText" dxfId="69" priority="88" operator="containsText" text="Weihnachtsb.">
      <formula>NOT(ISERROR(SEARCH("Weihnachtsb.",X36)))</formula>
    </cfRule>
    <cfRule type="containsText" dxfId="68" priority="89" operator="containsText" text="Grünabfuhr">
      <formula>NOT(ISERROR(SEARCH("Grünabfuhr",X36)))</formula>
    </cfRule>
    <cfRule type="containsText" dxfId="67" priority="90" operator="containsText" text="Kehricht">
      <formula>NOT(ISERROR(SEARCH("Kehricht",X36)))</formula>
    </cfRule>
  </conditionalFormatting>
  <conditionalFormatting sqref="Y14:Z43">
    <cfRule type="expression" dxfId="66" priority="810">
      <formula>WEEKDAY(Y14,2)&gt;=6</formula>
    </cfRule>
  </conditionalFormatting>
  <conditionalFormatting sqref="AA18:AA19">
    <cfRule type="containsText" dxfId="65" priority="75" operator="containsText" text="Giftsammlung">
      <formula>NOT(ISERROR(SEARCH("Giftsammlung",AA18)))</formula>
    </cfRule>
  </conditionalFormatting>
  <conditionalFormatting sqref="AA31:AA32">
    <cfRule type="containsText" dxfId="64" priority="68" operator="containsText" text="Kehricht">
      <formula>NOT(ISERROR(SEARCH("Kehricht",AA31)))</formula>
    </cfRule>
    <cfRule type="containsText" dxfId="63" priority="63" operator="containsText" text="Altmetall">
      <formula>NOT(ISERROR(SEARCH("Altmetall",AA31)))</formula>
    </cfRule>
    <cfRule type="containsText" dxfId="62" priority="64" operator="containsText" text="Papier">
      <formula>NOT(ISERROR(SEARCH("Papier",AA31)))</formula>
    </cfRule>
    <cfRule type="containsText" dxfId="61" priority="67" operator="containsText" text="Grünabfuhr">
      <formula>NOT(ISERROR(SEARCH("Grünabfuhr",AA31)))</formula>
    </cfRule>
    <cfRule type="containsText" dxfId="60" priority="65" operator="containsText" text="Häcksler">
      <formula>NOT(ISERROR(SEARCH("Häcksler",AA31)))</formula>
    </cfRule>
    <cfRule type="containsText" dxfId="59" priority="66" operator="containsText" text="Weihnachtsb.">
      <formula>NOT(ISERROR(SEARCH("Weihnachtsb.",AA31)))</formula>
    </cfRule>
  </conditionalFormatting>
  <conditionalFormatting sqref="AA19:AI19">
    <cfRule type="containsText" dxfId="58" priority="77" operator="containsText" text="Altmetall">
      <formula>NOT(ISERROR(SEARCH("Altmetall",AA19)))</formula>
    </cfRule>
    <cfRule type="containsText" dxfId="57" priority="78" operator="containsText" text="Papier">
      <formula>NOT(ISERROR(SEARCH("Papier",AA19)))</formula>
    </cfRule>
    <cfRule type="containsText" dxfId="56" priority="79" operator="containsText" text="Häcksler">
      <formula>NOT(ISERROR(SEARCH("Häcksler",AA19)))</formula>
    </cfRule>
    <cfRule type="containsText" dxfId="55" priority="82" operator="containsText" text="Kehricht">
      <formula>NOT(ISERROR(SEARCH("Kehricht",AA19)))</formula>
    </cfRule>
    <cfRule type="containsText" dxfId="54" priority="80" operator="containsText" text="Weihnachtsb.">
      <formula>NOT(ISERROR(SEARCH("Weihnachtsb.",AA19)))</formula>
    </cfRule>
    <cfRule type="containsText" dxfId="53" priority="81" operator="containsText" text="Grünabfuhr">
      <formula>NOT(ISERROR(SEARCH("Grünabfuhr",AA19)))</formula>
    </cfRule>
  </conditionalFormatting>
  <conditionalFormatting sqref="AB44">
    <cfRule type="expression" dxfId="52" priority="809">
      <formula>WEEKDAY(AB44,2)&gt;=6</formula>
    </cfRule>
  </conditionalFormatting>
  <conditionalFormatting sqref="AB14:AC44">
    <cfRule type="expression" dxfId="51" priority="808">
      <formula>WEEKDAY(AB14,2)&gt;=6</formula>
    </cfRule>
  </conditionalFormatting>
  <conditionalFormatting sqref="AB26:AJ26">
    <cfRule type="containsText" dxfId="50" priority="729" operator="containsText" text="Giftsammlung">
      <formula>NOT(ISERROR(SEARCH("Giftsammlung",AB26)))</formula>
    </cfRule>
    <cfRule type="containsText" dxfId="49" priority="730" operator="containsText" text="Altmetall">
      <formula>NOT(ISERROR(SEARCH("Altmetall",AB26)))</formula>
    </cfRule>
    <cfRule type="containsText" dxfId="48" priority="731" operator="containsText" text="Papier">
      <formula>NOT(ISERROR(SEARCH("Papier",AB26)))</formula>
    </cfRule>
    <cfRule type="containsText" dxfId="47" priority="733" operator="containsText" text="Weihnachtsb.">
      <formula>NOT(ISERROR(SEARCH("Weihnachtsb.",AB26)))</formula>
    </cfRule>
    <cfRule type="containsText" dxfId="46" priority="732" operator="containsText" text="Häcksler">
      <formula>NOT(ISERROR(SEARCH("Häcksler",AB26)))</formula>
    </cfRule>
    <cfRule type="containsText" dxfId="45" priority="734" operator="containsText" text="Grünabfuhr">
      <formula>NOT(ISERROR(SEARCH("Grünabfuhr",AB26)))</formula>
    </cfRule>
    <cfRule type="containsText" dxfId="44" priority="735" operator="containsText" text="Kehricht">
      <formula>NOT(ISERROR(SEARCH("Kehricht",AB26)))</formula>
    </cfRule>
  </conditionalFormatting>
  <conditionalFormatting sqref="AD15:AD17">
    <cfRule type="containsText" dxfId="43" priority="58" operator="containsText" text="Papier">
      <formula>NOT(ISERROR(SEARCH("Papier",AD15)))</formula>
    </cfRule>
    <cfRule type="containsText" dxfId="42" priority="57" operator="containsText" text="Altmetall">
      <formula>NOT(ISERROR(SEARCH("Altmetall",AD15)))</formula>
    </cfRule>
    <cfRule type="containsText" dxfId="41" priority="59" operator="containsText" text="Häcksler">
      <formula>NOT(ISERROR(SEARCH("Häcksler",AD15)))</formula>
    </cfRule>
    <cfRule type="containsText" dxfId="40" priority="62" operator="containsText" text="Kehricht">
      <formula>NOT(ISERROR(SEARCH("Kehricht",AD15)))</formula>
    </cfRule>
    <cfRule type="containsText" dxfId="39" priority="61" operator="containsText" text="Grünabfuhr">
      <formula>NOT(ISERROR(SEARCH("Grünabfuhr",AD15)))</formula>
    </cfRule>
    <cfRule type="containsText" dxfId="38" priority="60" operator="containsText" text="Weihnachtsb.">
      <formula>NOT(ISERROR(SEARCH("Weihnachtsb.",AD15)))</formula>
    </cfRule>
  </conditionalFormatting>
  <conditionalFormatting sqref="AD29:AD30">
    <cfRule type="containsText" dxfId="37" priority="19" operator="containsText" text="Weihnachtsb.">
      <formula>NOT(ISERROR(SEARCH("Weihnachtsb.",AD29)))</formula>
    </cfRule>
    <cfRule type="containsText" dxfId="36" priority="20" operator="containsText" text="Grünabfuhr">
      <formula>NOT(ISERROR(SEARCH("Grünabfuhr",AD29)))</formula>
    </cfRule>
    <cfRule type="containsText" dxfId="35" priority="21" operator="containsText" text="Kehricht">
      <formula>NOT(ISERROR(SEARCH("Kehricht",AD29)))</formula>
    </cfRule>
    <cfRule type="containsText" dxfId="34" priority="18" operator="containsText" text="Häcksler">
      <formula>NOT(ISERROR(SEARCH("Häcksler",AD29)))</formula>
    </cfRule>
    <cfRule type="containsText" dxfId="33" priority="17" operator="containsText" text="Papier">
      <formula>NOT(ISERROR(SEARCH("Papier",AD29)))</formula>
    </cfRule>
    <cfRule type="containsText" dxfId="32" priority="16" operator="containsText" text="Altmetall">
      <formula>NOT(ISERROR(SEARCH("Altmetall",AD29)))</formula>
    </cfRule>
    <cfRule type="containsText" dxfId="31" priority="15" operator="containsText" text="Giftsammlung">
      <formula>NOT(ISERROR(SEARCH("Giftsammlung",AD29)))</formula>
    </cfRule>
  </conditionalFormatting>
  <conditionalFormatting sqref="AD43">
    <cfRule type="containsText" dxfId="30" priority="249" operator="containsText" text="Häcksler">
      <formula>NOT(ISERROR(SEARCH("Häcksler",AD43)))</formula>
    </cfRule>
    <cfRule type="containsText" dxfId="29" priority="252" operator="containsText" text="Kehricht">
      <formula>NOT(ISERROR(SEARCH("Kehricht",AD43)))</formula>
    </cfRule>
    <cfRule type="containsText" dxfId="28" priority="251" operator="containsText" text="Grünabfuhr">
      <formula>NOT(ISERROR(SEARCH("Grünabfuhr",AD43)))</formula>
    </cfRule>
    <cfRule type="containsText" dxfId="27" priority="250" operator="containsText" text="Weihnachtsb.">
      <formula>NOT(ISERROR(SEARCH("Weihnachtsb.",AD43)))</formula>
    </cfRule>
    <cfRule type="containsText" dxfId="26" priority="248" operator="containsText" text="Papier">
      <formula>NOT(ISERROR(SEARCH("Papier",AD43)))</formula>
    </cfRule>
    <cfRule type="containsText" dxfId="25" priority="247" operator="containsText" text="Altmetall">
      <formula>NOT(ISERROR(SEARCH("Altmetall",AD43)))</formula>
    </cfRule>
    <cfRule type="containsText" dxfId="24" priority="246" operator="containsText" text="Giftsammlung">
      <formula>NOT(ISERROR(SEARCH("Giftsammlung",AD43)))</formula>
    </cfRule>
  </conditionalFormatting>
  <conditionalFormatting sqref="AE14:AF43">
    <cfRule type="expression" dxfId="23" priority="807">
      <formula>WEEKDAY(AE14,2)&gt;=6</formula>
    </cfRule>
  </conditionalFormatting>
  <conditionalFormatting sqref="AE14:AJ14 AA15 X18 O18:O19 A19:K19 Y19:Z19 M19:N20 P20:Q20 R23 A24:Q24 S24:AC24 AG24 D25:E25 G25:H25 J25:K25 M25:AF25 AH25:AJ25 AD27 J28:AC28 AE28:AJ28 A29:K29 V29:W29 A30:B30 AG31 AH32:AJ32 Y33:Z33 AE38:AG38 M39:AF39 U42 X42 P43:T43 V43:W43 Y43:AG43 J14:AC14">
    <cfRule type="containsText" dxfId="22" priority="639" operator="containsText" text="Altmetall">
      <formula>NOT(ISERROR(SEARCH("Altmetall",A14)))</formula>
    </cfRule>
  </conditionalFormatting>
  <conditionalFormatting sqref="AG20:AJ21">
    <cfRule type="containsText" dxfId="21" priority="49" operator="containsText" text="Kehricht">
      <formula>NOT(ISERROR(SEARCH("Kehricht",AG20)))</formula>
    </cfRule>
    <cfRule type="containsText" dxfId="20" priority="43" operator="containsText" text="Giftsammlung">
      <formula>NOT(ISERROR(SEARCH("Giftsammlung",AG20)))</formula>
    </cfRule>
    <cfRule type="containsText" dxfId="19" priority="46" operator="containsText" text="Häcksler">
      <formula>NOT(ISERROR(SEARCH("Häcksler",AG20)))</formula>
    </cfRule>
    <cfRule type="containsText" dxfId="18" priority="45" operator="containsText" text="Papier">
      <formula>NOT(ISERROR(SEARCH("Papier",AG20)))</formula>
    </cfRule>
    <cfRule type="containsText" dxfId="17" priority="44" operator="containsText" text="Altmetall">
      <formula>NOT(ISERROR(SEARCH("Altmetall",AG20)))</formula>
    </cfRule>
    <cfRule type="containsText" dxfId="16" priority="48" operator="containsText" text="Grünabfuhr">
      <formula>NOT(ISERROR(SEARCH("Grünabfuhr",AG20)))</formula>
    </cfRule>
    <cfRule type="containsText" dxfId="15" priority="47" operator="containsText" text="Weihnachtsb.">
      <formula>NOT(ISERROR(SEARCH("Weihnachtsb.",AG20)))</formula>
    </cfRule>
  </conditionalFormatting>
  <conditionalFormatting sqref="AH14:AI44">
    <cfRule type="expression" dxfId="14" priority="806">
      <formula>WEEKDAY(AH14,2)&gt;=6</formula>
    </cfRule>
  </conditionalFormatting>
  <conditionalFormatting sqref="AJ15:AJ16">
    <cfRule type="containsText" dxfId="13" priority="178" operator="containsText" text="Papier">
      <formula>NOT(ISERROR(SEARCH("Papier",AJ15)))</formula>
    </cfRule>
    <cfRule type="containsText" dxfId="12" priority="180" operator="containsText" text="Weihnachtsb.">
      <formula>NOT(ISERROR(SEARCH("Weihnachtsb.",AJ15)))</formula>
    </cfRule>
    <cfRule type="containsText" dxfId="11" priority="181" operator="containsText" text="Grünabfuhr">
      <formula>NOT(ISERROR(SEARCH("Grünabfuhr",AJ15)))</formula>
    </cfRule>
    <cfRule type="containsText" dxfId="10" priority="182" operator="containsText" text="Kehricht">
      <formula>NOT(ISERROR(SEARCH("Kehricht",AJ15)))</formula>
    </cfRule>
    <cfRule type="containsText" dxfId="9" priority="179" operator="containsText" text="Häcksler">
      <formula>NOT(ISERROR(SEARCH("Häcksler",AJ15)))</formula>
    </cfRule>
    <cfRule type="containsText" dxfId="8" priority="176" operator="containsText" text="Giftsammlung">
      <formula>NOT(ISERROR(SEARCH("Giftsammlung",AJ15)))</formula>
    </cfRule>
    <cfRule type="containsText" dxfId="7" priority="177" operator="containsText" text="Altmetall">
      <formula>NOT(ISERROR(SEARCH("Altmetall",AJ15)))</formula>
    </cfRule>
  </conditionalFormatting>
  <conditionalFormatting sqref="AJ18:AJ19">
    <cfRule type="containsText" dxfId="6" priority="29" operator="containsText" text="Giftsammlung">
      <formula>NOT(ISERROR(SEARCH("Giftsammlung",AJ18)))</formula>
    </cfRule>
    <cfRule type="containsText" dxfId="5" priority="30" operator="containsText" text="Altmetall">
      <formula>NOT(ISERROR(SEARCH("Altmetall",AJ18)))</formula>
    </cfRule>
    <cfRule type="containsText" dxfId="4" priority="32" operator="containsText" text="Häcksler">
      <formula>NOT(ISERROR(SEARCH("Häcksler",AJ18)))</formula>
    </cfRule>
    <cfRule type="containsText" dxfId="3" priority="33" operator="containsText" text="Weihnachtsb.">
      <formula>NOT(ISERROR(SEARCH("Weihnachtsb.",AJ18)))</formula>
    </cfRule>
    <cfRule type="containsText" dxfId="2" priority="34" operator="containsText" text="Grünabfuhr">
      <formula>NOT(ISERROR(SEARCH("Grünabfuhr",AJ18)))</formula>
    </cfRule>
    <cfRule type="containsText" dxfId="1" priority="35" operator="containsText" text="Kehricht">
      <formula>NOT(ISERROR(SEARCH("Kehricht",AJ18)))</formula>
    </cfRule>
    <cfRule type="containsText" dxfId="0" priority="31" operator="containsText" text="Papier">
      <formula>NOT(ISERROR(SEARCH("Papier",AJ18)))</formula>
    </cfRule>
  </conditionalFormatting>
  <pageMargins left="0.51181102362204722" right="0.51181102362204722" top="0.19685039370078741" bottom="0" header="0" footer="0"/>
  <pageSetup paperSize="9" scale="58" orientation="landscape" r:id="rId1"/>
  <headerFooter alignWithMargins="0"/>
  <rowBreaks count="1" manualBreakCount="1">
    <brk id="64" max="3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Offizieller Kalender</vt:lpstr>
      <vt:lpstr>'Offizieller Kalender'!Druckbereich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Fredy</dc:creator>
  <cp:lastModifiedBy>Mike Rudolf von Rohr</cp:lastModifiedBy>
  <cp:lastPrinted>2025-12-15T08:21:30Z</cp:lastPrinted>
  <dcterms:created xsi:type="dcterms:W3CDTF">2005-09-15T18:18:03Z</dcterms:created>
  <dcterms:modified xsi:type="dcterms:W3CDTF">2025-12-15T08:23:11Z</dcterms:modified>
</cp:coreProperties>
</file>